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450" windowWidth="9435" windowHeight="4680" tabRatio="657" firstSheet="2" activeTab="7"/>
  </bookViews>
  <sheets>
    <sheet name="AAAAA" sheetId="26" state="veryHidden" r:id="rId1"/>
    <sheet name="Sheet1" sheetId="30" state="hidden" r:id="rId2"/>
    <sheet name="Rates and Taxes" sheetId="38" r:id="rId3"/>
    <sheet name="Sanitation" sheetId="40" r:id="rId4"/>
    <sheet name="Refuse" sheetId="39" r:id="rId5"/>
    <sheet name="Water charges" sheetId="37" r:id="rId6"/>
    <sheet name="Electricity" sheetId="36" r:id="rId7"/>
    <sheet name="Others" sheetId="23" r:id="rId8"/>
  </sheets>
  <definedNames>
    <definedName name="_Key2" hidden="1">#REF!</definedName>
    <definedName name="_Order1" hidden="1">0</definedName>
    <definedName name="_Order2" hidden="1">0</definedName>
    <definedName name="_Sort" hidden="1">#REF!</definedName>
    <definedName name="_xlnm.Print_Area" localSheetId="7">Others!$B$3:$L$214</definedName>
    <definedName name="_xlnm.Print_Area" localSheetId="5">'Water charges'!$A$1:$R$55</definedName>
  </definedNames>
  <calcPr calcId="145621"/>
</workbook>
</file>

<file path=xl/calcChain.xml><?xml version="1.0" encoding="utf-8"?>
<calcChain xmlns="http://schemas.openxmlformats.org/spreadsheetml/2006/main">
  <c r="I43" i="36" l="1"/>
  <c r="I42" i="36"/>
  <c r="I41" i="36"/>
  <c r="I40" i="36"/>
  <c r="I58" i="36" l="1"/>
  <c r="I56" i="36"/>
  <c r="I54" i="36"/>
  <c r="I48" i="36"/>
  <c r="I34" i="36"/>
  <c r="I33" i="36"/>
  <c r="I32" i="36"/>
  <c r="J65" i="23" l="1"/>
  <c r="J52" i="23" l="1"/>
  <c r="J165" i="23" l="1"/>
  <c r="J163" i="23"/>
  <c r="J161" i="23"/>
  <c r="J160" i="23"/>
  <c r="J159" i="23"/>
  <c r="J158" i="23"/>
  <c r="J152" i="23"/>
  <c r="J150" i="23"/>
  <c r="J148" i="23"/>
  <c r="J147" i="23"/>
  <c r="J145" i="23"/>
  <c r="J130" i="23"/>
  <c r="J129" i="23"/>
  <c r="J128" i="23"/>
  <c r="J127" i="23"/>
  <c r="J121" i="23"/>
  <c r="J116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8" i="23"/>
  <c r="J16" i="23"/>
  <c r="I50" i="36" l="1"/>
  <c r="I24" i="36"/>
  <c r="I21" i="36"/>
  <c r="I19" i="36"/>
  <c r="I17" i="36"/>
  <c r="I15" i="36"/>
  <c r="I12" i="36"/>
  <c r="I10" i="36"/>
  <c r="I8" i="36"/>
  <c r="I51" i="37"/>
  <c r="I43" i="37"/>
  <c r="I42" i="37"/>
  <c r="I41" i="37"/>
  <c r="I40" i="37"/>
  <c r="I39" i="37"/>
  <c r="I32" i="37"/>
  <c r="I31" i="37"/>
  <c r="I30" i="37"/>
  <c r="I29" i="37"/>
  <c r="I20" i="37"/>
  <c r="I16" i="37"/>
  <c r="I13" i="37"/>
  <c r="I11" i="37"/>
  <c r="I9" i="37"/>
  <c r="J32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6" i="39"/>
  <c r="J14" i="39"/>
  <c r="H8" i="40" l="1"/>
  <c r="H36" i="40" l="1"/>
  <c r="H33" i="40"/>
  <c r="H30" i="40"/>
  <c r="H26" i="40"/>
  <c r="H23" i="40"/>
  <c r="H20" i="40"/>
  <c r="H17" i="40"/>
  <c r="H14" i="40"/>
  <c r="H10" i="40"/>
</calcChain>
</file>

<file path=xl/sharedStrings.xml><?xml version="1.0" encoding="utf-8"?>
<sst xmlns="http://schemas.openxmlformats.org/spreadsheetml/2006/main" count="443" uniqueCount="368">
  <si>
    <t>REFUNDABLE IF THERE ARE NO DAMAGES TO THE STADIUM.</t>
  </si>
  <si>
    <t>regularly using facility.</t>
  </si>
  <si>
    <t>EXECUTIVE &amp; COUNCIL</t>
  </si>
  <si>
    <t>5.</t>
  </si>
  <si>
    <t>6.</t>
  </si>
  <si>
    <t>7.</t>
  </si>
  <si>
    <t>ABATTOIR CHARGES</t>
  </si>
  <si>
    <t xml:space="preserve">in metres, material, equipment, labour cost and administration fee for </t>
  </si>
  <si>
    <t>such connection</t>
  </si>
  <si>
    <t xml:space="preserve">    7.5% rebate, if there is no refuse removal by the municipality. </t>
  </si>
  <si>
    <t xml:space="preserve">All rebates mentioned above are applicable to all agricultural property except 10% on land available for education and </t>
  </si>
  <si>
    <t>recreation purposes.</t>
  </si>
  <si>
    <t xml:space="preserve">2. The first R30 000 on all rateable developed residential properties is exempted from assessment rates. </t>
  </si>
  <si>
    <t xml:space="preserve">    The first R15 000 on all rateable undeveloped residential property is exempted from assessment rates.</t>
  </si>
  <si>
    <t xml:space="preserve">     determined during the budget process which amount should not be less than R15 000 or R30 000,</t>
  </si>
  <si>
    <t>1.75m³ mass holder per business per month</t>
  </si>
  <si>
    <t>Shared 1.75 m³ mass holders, per business per month.</t>
  </si>
  <si>
    <t>4m³ mass holder per business per month</t>
  </si>
  <si>
    <t>Shared 4m³ mass holders, per business per month.</t>
  </si>
  <si>
    <t>4.6m³ mass holder per business per month</t>
  </si>
  <si>
    <t>Shared 4.6m³ mass holders, per business per month.</t>
  </si>
  <si>
    <t xml:space="preserve">          transferred to the new owner.</t>
  </si>
  <si>
    <t xml:space="preserve">   r.   Full exemption for five years for privately owned farm properties meant for residential development until the stand is full </t>
  </si>
  <si>
    <t>LICENSING TARIFFS</t>
  </si>
  <si>
    <t>Posters</t>
  </si>
  <si>
    <t>Election posters</t>
  </si>
  <si>
    <t>Pamphlets</t>
  </si>
  <si>
    <t>Advertisement - Properties</t>
  </si>
  <si>
    <t>Banners</t>
  </si>
  <si>
    <t xml:space="preserve">     organisation that is, in the opinion of the Municipality, similar or any rateable property let by the Municipality to any</t>
  </si>
  <si>
    <t>and traditional authorities.</t>
  </si>
  <si>
    <t xml:space="preserve">     number of holders on all stands per month(removal 1 per week).</t>
  </si>
  <si>
    <t xml:space="preserve">     Ga-Kgapane.</t>
  </si>
  <si>
    <t xml:space="preserve">3.   </t>
  </si>
  <si>
    <t>Ga-Kgapane Town Businesses</t>
  </si>
  <si>
    <t>Senwamokgope dwellings and businesses</t>
  </si>
  <si>
    <t>7 - 10 Kl, per kilolitre</t>
  </si>
  <si>
    <t>Ga-Kgapane/Senwamokgope</t>
  </si>
  <si>
    <t>8.</t>
  </si>
  <si>
    <t>Fines for the late returning of books and other items borrowed.</t>
  </si>
  <si>
    <t>30c per book or item per week or part thereof.</t>
  </si>
  <si>
    <t>Membership fees per member per year.</t>
  </si>
  <si>
    <t>Membership fees per household per year.</t>
  </si>
  <si>
    <t>Equipment rental. (Driver and fuel included)</t>
  </si>
  <si>
    <t>Tipper. Per hour or part thereof.</t>
  </si>
  <si>
    <t>Tractor and trailer. Per hour or part thereof.</t>
  </si>
  <si>
    <t>ROTABA.</t>
  </si>
  <si>
    <t>Rental of Rotaba homes per month or part thereof.</t>
  </si>
  <si>
    <t>Cleaning of stands per stand.</t>
  </si>
  <si>
    <t>Sewerage services. (Waterborne sewerage)</t>
  </si>
  <si>
    <t>Per sewerage connection per month.</t>
  </si>
  <si>
    <t>Removal of waste water and sewerage.</t>
  </si>
  <si>
    <t>Per kilolitre water consumed the previous month</t>
  </si>
  <si>
    <t>from. (Labour included)</t>
  </si>
  <si>
    <t>All stands, per month. (Removal 1 x per week):</t>
  </si>
  <si>
    <t>Dwellings, per month. (Removal 1 x per week):</t>
  </si>
  <si>
    <t>Businesses 1, per month. (Removal 1 x per week):</t>
  </si>
  <si>
    <t>Businesses 2, per month. (Removal 2 x per week):</t>
  </si>
  <si>
    <t>Businesses 3, per month. (Removal more than 2 x per week)</t>
  </si>
  <si>
    <t>Mass holders: 6 cub. m, per removal.</t>
  </si>
  <si>
    <t>Sewerage blockages.</t>
  </si>
  <si>
    <t>Photo copies</t>
  </si>
  <si>
    <t>Per A4 copy, paper excluded.</t>
  </si>
  <si>
    <t>Per A3 copy, paper excluded.</t>
  </si>
  <si>
    <t>Per A4 copy, paper included.</t>
  </si>
  <si>
    <t>Per A3 copy, paper included.</t>
  </si>
  <si>
    <t>Furnishing of information per part or part thereof.</t>
  </si>
  <si>
    <t>Voters roll per roll.</t>
  </si>
  <si>
    <t>New connections and changes: Cost + 10% with a minimum fee of</t>
  </si>
  <si>
    <t>Reconnection of supply cut off for non-payment.</t>
  </si>
  <si>
    <t>Availability fee per stand not making use</t>
  </si>
  <si>
    <t>Unnecessary call out of plumber.</t>
  </si>
  <si>
    <t>Kilolitre consumption</t>
  </si>
  <si>
    <t>Household connections</t>
  </si>
  <si>
    <t>11 - 50 Kl, per kilolitre</t>
  </si>
  <si>
    <t>Above 50 kilolitre, per kilolitre</t>
  </si>
  <si>
    <t>Business and industrial connections</t>
  </si>
  <si>
    <t>LIBRARY</t>
  </si>
  <si>
    <t>Categories</t>
  </si>
  <si>
    <t>Residential Property</t>
  </si>
  <si>
    <t>Business, Commercial &amp; Industrial Property</t>
  </si>
  <si>
    <t>Agricultural Property</t>
  </si>
  <si>
    <t>State Owned Property</t>
  </si>
  <si>
    <t>Public Service Infrastructure</t>
  </si>
  <si>
    <t>Mining Property</t>
  </si>
  <si>
    <t>Rebates</t>
  </si>
  <si>
    <t xml:space="preserve">1. Indigent Households are fully exempt from the payment of rates &amp; taxes in terms of Indigent Policy of the Municipality. </t>
  </si>
  <si>
    <t xml:space="preserve">    7.5% rebate, if there are no municipal roads next to the property.</t>
  </si>
  <si>
    <t xml:space="preserve">    7.5% rebate, if there is no municipal sewerage to the property.</t>
  </si>
  <si>
    <t xml:space="preserve">    7.5% rebate, if there is no municipal electricity to the property.</t>
  </si>
  <si>
    <t xml:space="preserve">    20% rebate, if water is not supplied by the municipality.</t>
  </si>
  <si>
    <t xml:space="preserve">  b. The contribution of agriculture to the local economy:</t>
  </si>
  <si>
    <t xml:space="preserve">      A rebate of 5% will be granted to agricultural property that contributes substantially to job creation,</t>
  </si>
  <si>
    <t xml:space="preserve">      and the salaries/ wages of farm workers are reasonable, e.g. if they meet minimum standards set by </t>
  </si>
  <si>
    <t xml:space="preserve">      the government or if they are in line with the secto's average. </t>
  </si>
  <si>
    <t xml:space="preserve"> c. The following rebates be granted to the extent to which agriculture contribute to the social and economic</t>
  </si>
  <si>
    <t xml:space="preserve">     welfare of farm workers. </t>
  </si>
  <si>
    <t xml:space="preserve">     7.5% rebate, if potable water is provided</t>
  </si>
  <si>
    <t xml:space="preserve">     7.5% rebate, if electricity is provided</t>
  </si>
  <si>
    <t xml:space="preserve">     10% rebate, if the farmer is availing his land for education &amp; recreation purposes.</t>
  </si>
  <si>
    <t xml:space="preserve">     Private owned towns with municipal services       - 30% rebate</t>
  </si>
  <si>
    <t>Rates per square meter</t>
  </si>
  <si>
    <t>Accomodation</t>
  </si>
  <si>
    <t>Market value to be determined at the time of occupation</t>
  </si>
  <si>
    <t xml:space="preserve">     Private owned towns with own services               - 50% rebate</t>
  </si>
  <si>
    <t xml:space="preserve">    As defined in the MPRA</t>
  </si>
  <si>
    <t xml:space="preserve">   The municipality grants an exemption from the payment of rates in respect of the following:</t>
  </si>
  <si>
    <t xml:space="preserve">    b. Any hospital, clinic or institution that is operated no with the intention to make profit. </t>
  </si>
  <si>
    <t xml:space="preserve">      National Welfare Act, 1978 (Act 100 of 1978)</t>
  </si>
  <si>
    <t xml:space="preserve">    a. Any rateable property registered in the name of a welfare organisation registered in terms of the </t>
  </si>
  <si>
    <t xml:space="preserve">     specified public benefit activities. </t>
  </si>
  <si>
    <t xml:space="preserve">    c. Any rateable property registered in the name of a public benefit organisation that carries out </t>
  </si>
  <si>
    <t>Lower divisions league games (including Vodacom league)</t>
  </si>
  <si>
    <t>Modjadjiskloof</t>
  </si>
  <si>
    <t>ANNEXURE C</t>
  </si>
  <si>
    <t>COMMUNITY &amp; SOCIAL SERVICES/CEMETERIES &amp; CREMATORIUMS</t>
  </si>
  <si>
    <t>WASTE MANAGEMENT/REFUSE</t>
  </si>
  <si>
    <t>WASTE WATER MANAGEMENT/SEWERAGE</t>
  </si>
  <si>
    <t>Modjadjiskloof and Ga-Kgapane/Senwamokgope</t>
  </si>
  <si>
    <t>ELECTRICAL TARIFFS</t>
  </si>
  <si>
    <t>Modjadjiskloof cemeteries</t>
  </si>
  <si>
    <t>2.  Sewerage connection</t>
  </si>
  <si>
    <t>Outside Modjadjiskloof town per kilometer to and</t>
  </si>
  <si>
    <t>Modjadjiskloof town</t>
  </si>
  <si>
    <t>Sewer connection for Modjadjiskloof businesses determined by the distance</t>
  </si>
  <si>
    <t xml:space="preserve">     This will be paid by all dwellings and businesses in Modjadjiskloof and</t>
  </si>
  <si>
    <t>of the supply from the network (Basic).</t>
  </si>
  <si>
    <t>ANNEXURE A</t>
  </si>
  <si>
    <t>ANNEXURE D</t>
  </si>
  <si>
    <t>Office Space Rental</t>
  </si>
  <si>
    <t>Consumption</t>
  </si>
  <si>
    <t>Burial fees</t>
  </si>
  <si>
    <t>Residential</t>
  </si>
  <si>
    <t xml:space="preserve">Businesses </t>
  </si>
  <si>
    <t>(Recoverable from the owner of the property)</t>
  </si>
  <si>
    <t>Minimum fees per tank per month or part thereof</t>
  </si>
  <si>
    <t>Septic tanks per suction or part thereof</t>
  </si>
  <si>
    <t>Cleaning of blockages per hour or part thereof</t>
  </si>
  <si>
    <t>Ga-Kgapane town</t>
  </si>
  <si>
    <t>Ga-Kgapane town:</t>
  </si>
  <si>
    <t xml:space="preserve">0-6 Kl </t>
  </si>
  <si>
    <t>0-6 kl, per kilolitre</t>
  </si>
  <si>
    <t xml:space="preserve">Consumer notification of intension to disconnect. </t>
  </si>
  <si>
    <t xml:space="preserve">   d. Any cemetery or crematorium that is registered in the name of a private person and that is used exclusively for </t>
  </si>
  <si>
    <t xml:space="preserve">      burials or cremations, as the case may be,</t>
  </si>
  <si>
    <t xml:space="preserve">      of a private person and that is open to the public, whether admission is charged or not,</t>
  </si>
  <si>
    <t xml:space="preserve">   f. Any national monument, including any ancillary business activity conducted at a national monument,</t>
  </si>
  <si>
    <t xml:space="preserve">   e. Any museum, art gallery, library or botanical garden including ancillary business activity that is registered in the </t>
  </si>
  <si>
    <t xml:space="preserve">   g. Any rateable property registered in the name of a trustee or trustees or any organisation that is being maintained</t>
  </si>
  <si>
    <t xml:space="preserve">      for the welfare of war veterans as defined in section 1 of the Social Aid Act (House of Assembly), 1989 </t>
  </si>
  <si>
    <t xml:space="preserve">      (Act 37 of 1989/0 and their families,</t>
  </si>
  <si>
    <t xml:space="preserve">   h. Any sports grounds used for the purposes of amateur sport or any social activity connected with such sport,</t>
  </si>
  <si>
    <t xml:space="preserve">   i. Any rateable property registered in the name of the Boy Scouts, Girl Guides, Sea Scouts, Voortrekkers or any </t>
  </si>
  <si>
    <t xml:space="preserve">     such organisation.</t>
  </si>
  <si>
    <t xml:space="preserve">   j. Any rateable property registered in the name of a declared institution as defined in section 1 of the Cultural </t>
  </si>
  <si>
    <t xml:space="preserve">     Institutions Act, 1969 (Act 29 of 1969) or the Cultural Institutions Act (House of Assembly), 1989 (Act 66 of 1989)</t>
  </si>
  <si>
    <t xml:space="preserve">   k. On a rateable property registered in the name of a church, and used primarily as a place of public worship by the </t>
  </si>
  <si>
    <t xml:space="preserve">       church including an official residence of the church,</t>
  </si>
  <si>
    <t xml:space="preserve">   l. Any residential property that is occupied by the owner of the property and has a value below an amount to be </t>
  </si>
  <si>
    <t xml:space="preserve">   m. Any property on or under a public service infrastructure,</t>
  </si>
  <si>
    <t xml:space="preserve">   n. Property zoned for private road purposes and incidental thereto,</t>
  </si>
  <si>
    <t xml:space="preserve">  o. Any public school,</t>
  </si>
  <si>
    <t xml:space="preserve">   p. Any independent school,</t>
  </si>
  <si>
    <t xml:space="preserve">  q, Any property or portion thereof, used as a pre-primary school or day care centre. </t>
  </si>
  <si>
    <t xml:space="preserve">Should the use or ownership or circumstances used to approve exemption from payment of assessment rates change, </t>
  </si>
  <si>
    <t xml:space="preserve">such exemptions will immediately lapse from date of change. </t>
  </si>
  <si>
    <t>(Telephonically)</t>
  </si>
  <si>
    <t>Availability fee per stand whether connected or not to the supply</t>
  </si>
  <si>
    <t>from the network per month or part thereof</t>
  </si>
  <si>
    <t>Ga-Kgapane</t>
  </si>
  <si>
    <t>Household connections per kilolitre</t>
  </si>
  <si>
    <t>Removal of garden or bulk refuse per load or part thereof</t>
  </si>
  <si>
    <t xml:space="preserve">1. </t>
  </si>
  <si>
    <t xml:space="preserve">2. </t>
  </si>
  <si>
    <t xml:space="preserve">3. </t>
  </si>
  <si>
    <t>WATER DISTRIBUTION</t>
  </si>
  <si>
    <t>ELECTRICITY DISTRIBUTION</t>
  </si>
  <si>
    <t>1.</t>
  </si>
  <si>
    <t>2.</t>
  </si>
  <si>
    <t>3.</t>
  </si>
  <si>
    <t>4.</t>
  </si>
  <si>
    <t>COMMUNITY HALLS</t>
  </si>
  <si>
    <t xml:space="preserve">STADIUMS </t>
  </si>
  <si>
    <t>Stadium bookings for profesional games (eg PSL and First Division)</t>
  </si>
  <si>
    <t>Stadium bookings for festivals</t>
  </si>
  <si>
    <t>Tournaments per day</t>
  </si>
  <si>
    <t>School associations games per event</t>
  </si>
  <si>
    <t xml:space="preserve">Religious/cultural and NGO </t>
  </si>
  <si>
    <t xml:space="preserve">ALL THE ABOVE-MENTIONED CHARGES MUST BE ACCOMPANIED BY SECURITY FEE OF R500-00 THAT IS </t>
  </si>
  <si>
    <t xml:space="preserve">   a. The extent of municipal services provided to agricultural properties.</t>
  </si>
  <si>
    <t xml:space="preserve">Tractor and "Slurry Puppy" &amp; grass cutting.Per hour or part thereof </t>
  </si>
  <si>
    <t>ANNEXURE F</t>
  </si>
  <si>
    <t>ANNEXURE E</t>
  </si>
  <si>
    <t>DOMESTIC Pre-paid INDIGENT</t>
  </si>
  <si>
    <t>Weighted averaged</t>
  </si>
  <si>
    <t>1 a.</t>
  </si>
  <si>
    <t>1 b.</t>
  </si>
  <si>
    <t>DOMESTIC Pre-paid &amp; Convential</t>
  </si>
  <si>
    <t>COMMERCIAL</t>
  </si>
  <si>
    <t>Energy charge</t>
  </si>
  <si>
    <t>Monthly Basic charge</t>
  </si>
  <si>
    <t>R</t>
  </si>
  <si>
    <t>INDUSTRIAL</t>
  </si>
  <si>
    <t>Demand Charge</t>
  </si>
  <si>
    <t>R/kVA</t>
  </si>
  <si>
    <t>New connections: Domestic Cost + 10% with a minimum fee of</t>
  </si>
  <si>
    <t>New connections: Business Cost + 10% with a minimum fee of</t>
  </si>
  <si>
    <t>Deposit Business: 2 times monthly use with a minimum of</t>
  </si>
  <si>
    <t>Deposit Domestic: 2 times monthly use with a minimum of</t>
  </si>
  <si>
    <t>ALL TARIFF ARE VAT EXCLUSIVE</t>
  </si>
  <si>
    <t>ALL TARIFFS ARE VAT EXCLUSIVE</t>
  </si>
  <si>
    <t>Borehole  per kilolitre</t>
  </si>
  <si>
    <t xml:space="preserve"> per kilolitre</t>
  </si>
  <si>
    <t>n/a</t>
  </si>
  <si>
    <t>Deposit Domestic Flats: 2 times monthly use with a minimum of</t>
  </si>
  <si>
    <t>Monthly Basic Charge</t>
  </si>
  <si>
    <t>TLB. Per hour or part thereof.</t>
  </si>
  <si>
    <t>Pedestrian roller</t>
  </si>
  <si>
    <t>Suction tanker and driver per hour outside Duiwelskloof including travelling time</t>
  </si>
  <si>
    <t>7</t>
  </si>
  <si>
    <t>Water tanker per litre</t>
  </si>
  <si>
    <t>Water tanker travelling per KM</t>
  </si>
  <si>
    <t>Crane hire per hour</t>
  </si>
  <si>
    <t>Crane truck per KM</t>
  </si>
  <si>
    <t>Lowbed truck per KM</t>
  </si>
  <si>
    <t>ANNEXURE B</t>
  </si>
  <si>
    <t>240 Ltr Trolley bin per month</t>
  </si>
  <si>
    <t>SALE OF TENDERS</t>
  </si>
  <si>
    <t>1. Tenders</t>
  </si>
  <si>
    <t>Thresholds:</t>
  </si>
  <si>
    <t>From R200 000 to R350 000</t>
  </si>
  <si>
    <t>From R 2 000 000 to R 4 999 999</t>
  </si>
  <si>
    <t>From R5 000 000 to R9 999 999</t>
  </si>
  <si>
    <t>From R10 000 000 upwards</t>
  </si>
  <si>
    <t>From R500 001 to R1 999 999</t>
  </si>
  <si>
    <t>From R350 001 to R500 000</t>
  </si>
  <si>
    <t>2. Formal Quotations:</t>
  </si>
  <si>
    <t>R30 000 to R199 999</t>
  </si>
  <si>
    <t>PENALTIES TO BIDDERS AWARDED TENDERS BUT NOT ON MUNICIPAL DATABASE REGISTER:</t>
  </si>
  <si>
    <t>Tenders</t>
  </si>
  <si>
    <t>Formal Quotations</t>
  </si>
  <si>
    <t>NB: ALL TARIFFS ARE VAT INCLUSIVE</t>
  </si>
  <si>
    <t>Database</t>
  </si>
  <si>
    <t>1. Registration</t>
  </si>
  <si>
    <t>Residents from outside the Kgapane/Senwamokgope/Mokgoba</t>
  </si>
  <si>
    <t>Residents of Ga-Kgapane/Senwamokgope/Mokgoba</t>
  </si>
  <si>
    <t>Ga-Kgapane/Senwamokgope/Mokgoba cemetries</t>
  </si>
  <si>
    <t>Hiring of a community halls per day or part thereof</t>
  </si>
  <si>
    <t>DETERMINATION OF WASTE WATER MANAGEMENT TARIFFS:  2016/2017 FINANCIAL YEAR</t>
  </si>
  <si>
    <t>DETERMINATION OF WASTE MANAGEMENT TARIFFS:  2016/2017 FINANCIAL YEAR</t>
  </si>
  <si>
    <t>DETERMINATION OF WATER TARIFFS:  2016/2017 FINANCIAL YEAR</t>
  </si>
  <si>
    <t>DETERMINATION OF ELECTRICITY TARIFFS:  2016/2017 FINANCIAL YEAR</t>
  </si>
  <si>
    <t>An amount of R15.93 per advertisement of which R5-00 is refundable</t>
  </si>
  <si>
    <t>Amount of R212-40 per applicant which is not refundable</t>
  </si>
  <si>
    <t>Amount of R477.90 per calendar year or any part thereof</t>
  </si>
  <si>
    <t xml:space="preserve">Hiring of community halls for festivals </t>
  </si>
  <si>
    <t xml:space="preserve">  RATES AND TAXES 2016/2017 FINANCIAL YEAR</t>
  </si>
  <si>
    <t>Current Tariff</t>
  </si>
  <si>
    <t>Increase %</t>
  </si>
  <si>
    <t xml:space="preserve">RETURN TO DRAWER CHEQUE  </t>
  </si>
  <si>
    <t>R/D = Bank charges + Admin fee</t>
  </si>
  <si>
    <t xml:space="preserve">1.  A  compulsory basic fee of R31.20 per household/business according to the </t>
  </si>
  <si>
    <t>DETERMINATION OF TARIFFS FOR THE 2016/2017 FINANCIAL YEAR</t>
  </si>
  <si>
    <t xml:space="preserve">An amount of R106-20 per carcass and/or per household but R1062-00 per month for Butcheries slaughtering </t>
  </si>
  <si>
    <t>A once only R206.20 per candidate/applicant per election, as well as an amount</t>
  </si>
  <si>
    <t xml:space="preserve">of R318.60 per applicant candidate per election which is not refundable.  Total </t>
  </si>
  <si>
    <t>amount of R524.80</t>
  </si>
  <si>
    <t>An amount of R238.95 of which R125-00 is refundable</t>
  </si>
  <si>
    <t xml:space="preserve">Graders per day </t>
  </si>
  <si>
    <t xml:space="preserve">Bulldozer per hour </t>
  </si>
  <si>
    <t>c/kWh</t>
  </si>
  <si>
    <t>BLOCK 1 (  0 -    50 kWh)</t>
  </si>
  <si>
    <t>BLOCK 2 ( 51 -  350 kWh)</t>
  </si>
  <si>
    <t>BLOCK 3 (351 - 600 kWh)</t>
  </si>
  <si>
    <t>BLOCK 4 (     &gt; 600 kWh)</t>
  </si>
  <si>
    <t>1.  Establishment of a township</t>
  </si>
  <si>
    <t>2.  Extension of the boundaries of a township</t>
  </si>
  <si>
    <t>R4500 + R70 per 100 erven (rounded off the nearest 100)</t>
  </si>
  <si>
    <t>R2500 + R70 per 100 erven (rounded off the nearest 100)</t>
  </si>
  <si>
    <t>3.  Amendment of a township establishment application:</t>
  </si>
  <si>
    <t>(a)  If already approved by the Municipality</t>
  </si>
  <si>
    <t>(b)  If not already approved by the Municipality</t>
  </si>
  <si>
    <t>4.  Division of township</t>
  </si>
  <si>
    <t>5.  Phasing/cancellation of approved layout plan</t>
  </si>
  <si>
    <t>6.  Rezoning</t>
  </si>
  <si>
    <t>(a)  One erf</t>
  </si>
  <si>
    <t>R3000. (Excluding placement of notice/proclamation in the provincial gazette)</t>
  </si>
  <si>
    <t>(b) Every erf Additional to the First Erf                    Per Erf</t>
  </si>
  <si>
    <t xml:space="preserve">7.  Removal, amendment, suspension of a restrictive or obsolete </t>
  </si>
  <si>
    <t>8.  Amendment or cancellation of a general plan of a township</t>
  </si>
  <si>
    <t>9.  Division of farm land</t>
  </si>
  <si>
    <t>10.  Subdivision of land</t>
  </si>
  <si>
    <t>(a)  For first five erven</t>
  </si>
  <si>
    <t>(b)  Every erf additional to the first five erven                 Per erf</t>
  </si>
  <si>
    <t>11.  Consolidation of land</t>
  </si>
  <si>
    <t>12.  Subdivision and consolidation of land</t>
  </si>
  <si>
    <t>13.  Permanent closure of a public place                           Per closure</t>
  </si>
  <si>
    <t>14.  Development on communal land</t>
  </si>
  <si>
    <t>15.  Consent use</t>
  </si>
  <si>
    <t>16.  The removal, amendment or the suspension of a restrictive title</t>
  </si>
  <si>
    <t xml:space="preserve">       condition relating to the density of residential development</t>
  </si>
  <si>
    <t>17.  Temporary use:  prospecting rights</t>
  </si>
  <si>
    <t>18.  Temporary use:  other rights</t>
  </si>
  <si>
    <t>19.  Material amendments to original appliction prior to approval/refusal</t>
  </si>
  <si>
    <t>MISCELLANEOUS FEES</t>
  </si>
  <si>
    <t>1.  Erection of a second dwelling</t>
  </si>
  <si>
    <t>2.  Relaxation of height restriction</t>
  </si>
  <si>
    <t xml:space="preserve">3.  Relaxation of building line </t>
  </si>
  <si>
    <t>R1000 per line</t>
  </si>
  <si>
    <t>4.  Consideration of site development plan</t>
  </si>
  <si>
    <t>5.  Extension of validity period of approval</t>
  </si>
  <si>
    <t>6.  Certifictes:</t>
  </si>
  <si>
    <t>7.  Public hearing</t>
  </si>
  <si>
    <t>8.  Site inspection fee</t>
  </si>
  <si>
    <t xml:space="preserve">9.  Reason for decision of municipal planning tribunal, land development </t>
  </si>
  <si>
    <r>
      <t xml:space="preserve">     </t>
    </r>
    <r>
      <rPr>
        <sz val="10"/>
        <rFont val="Arial"/>
        <family val="2"/>
      </rPr>
      <t>officer or appeal authority</t>
    </r>
  </si>
  <si>
    <t>10.  Re-issuing of any notice of approval of any application</t>
  </si>
  <si>
    <t>11.  Deed search and copy  of the title deed</t>
  </si>
  <si>
    <t xml:space="preserve">12.  Public Notice: </t>
  </si>
  <si>
    <t>Done by Applicants</t>
  </si>
  <si>
    <t>(a) Public Notice and advertisements in the legal section of the paper</t>
  </si>
  <si>
    <t>(b) Public Notice and adertisements in the body of the paper</t>
  </si>
  <si>
    <t>15.  Appeal fees</t>
  </si>
  <si>
    <t>14.  Intervener status</t>
  </si>
  <si>
    <t>16.  Any other application not provided for elsewhere in this schedule of fees</t>
  </si>
  <si>
    <t>R6500 (for third &amp; Final Notice)</t>
  </si>
  <si>
    <t>COPIES</t>
  </si>
  <si>
    <t>1.  Spatial development framework</t>
  </si>
  <si>
    <t>(a)  Hard copy</t>
  </si>
  <si>
    <t>Per set</t>
  </si>
  <si>
    <t>(b)  In electronic format</t>
  </si>
  <si>
    <t>Per region</t>
  </si>
  <si>
    <t>2.  Copy of Land Use Scheme or Town Planning Scheme (Scheme Book)</t>
  </si>
  <si>
    <t>3.  Scheme Regulations</t>
  </si>
  <si>
    <t>4.  Search fees</t>
  </si>
  <si>
    <t xml:space="preserve">5.  Diagrams </t>
  </si>
  <si>
    <t>Per diagram</t>
  </si>
  <si>
    <t>6.  Decision of Municipal Planning Tribunal or Land Development Officer</t>
  </si>
  <si>
    <t>condition, servitude or reservation against the title of the land</t>
  </si>
  <si>
    <t>(b)  Any other certicate                                              per certificate</t>
  </si>
  <si>
    <r>
      <t xml:space="preserve">      </t>
    </r>
    <r>
      <rPr>
        <sz val="10"/>
        <rFont val="Arial"/>
        <family val="2"/>
      </rPr>
      <t>(a)  Zoning certificate                                                 per certificate</t>
    </r>
  </si>
  <si>
    <t>13.  Way leave application (application to determine where the Council's services area located ,</t>
  </si>
  <si>
    <r>
      <t xml:space="preserve">     </t>
    </r>
    <r>
      <rPr>
        <sz val="10"/>
        <rFont val="Arial"/>
        <family val="2"/>
      </rPr>
      <t xml:space="preserve">  or a specific area where new services are to be installed)</t>
    </r>
  </si>
  <si>
    <t>17.  Contravation of Greater Letaba Land Use Management scheme, 2008</t>
  </si>
  <si>
    <t>1. LAND USE APPLICATION FEES</t>
  </si>
  <si>
    <t>20. Building plans : R3.00 per square meter area with a minimum of :</t>
  </si>
  <si>
    <t>3. The phasing in rebates in terms of the implementation of the total market value of residential property is as follows:</t>
  </si>
  <si>
    <t xml:space="preserve">     Phasing in Rebates do not apply on vacant sites.</t>
  </si>
  <si>
    <t xml:space="preserve">5. The rebate in the rates applicable to agricultural land is calculated as follows: </t>
  </si>
  <si>
    <t>6. Rebate Applicable to private owned towns</t>
  </si>
  <si>
    <t>7. Rebate applicable to Communal land</t>
  </si>
  <si>
    <t>8. Exemptions</t>
  </si>
  <si>
    <t xml:space="preserve">9. Amount due for rates shall be payable on the 01 August 2016. </t>
  </si>
  <si>
    <t xml:space="preserve">10. The rates shall be payable in 12 monthly instalments from 01 July 2016 before or on the 7th of each month. </t>
  </si>
  <si>
    <t xml:space="preserve">11. Farmers will arrange with municipality in terms of the payment of assessment rates. </t>
  </si>
  <si>
    <t>12.  The rates applicable to communal land will be a fixed rate that will be determined through a resolution by the municipality</t>
  </si>
  <si>
    <t xml:space="preserve">13. Interest shall be chargeable on all amounts in arrears at 18% on outstanding debt. </t>
  </si>
  <si>
    <t xml:space="preserve">     2016/2017 Financial Year - 75% phasing rebate</t>
  </si>
  <si>
    <t xml:space="preserve">     2017/2018 Financial Year - 50% phasing rebate</t>
  </si>
  <si>
    <t xml:space="preserve">     2018/2019 Financial Year - 25% phasing rebate</t>
  </si>
  <si>
    <t xml:space="preserve">     2019/2020 Financial year - full rates payable</t>
  </si>
  <si>
    <t>4. Pensioners with an income more than the threshold as per indigent policy qualifies for 40% discount on rates and taxes</t>
  </si>
  <si>
    <t>(c) Valuation certificate</t>
  </si>
  <si>
    <t>(d) Clearence certificate for property</t>
  </si>
  <si>
    <t>AS PER SUPPLY CHAIN POLICY</t>
  </si>
  <si>
    <t>APPROVED RATES TARIFFS 2016/2017 FINANCIAL YEAR</t>
  </si>
  <si>
    <t>Approved Tariff 2016/17</t>
  </si>
  <si>
    <t>Previous Tariff 2015/16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</si>
</sst>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_)"/>
    <numFmt numFmtId="165" formatCode="&quot;R&quot;\ #,##0.00_);\(&quot;R&quot;\ #,##0.00\)"/>
    <numFmt numFmtId="166" formatCode="0.0000"/>
    <numFmt numFmtId="167" formatCode="0.0%"/>
    <numFmt numFmtId="168" formatCode="&quot;R&quot;\ #,##0.00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4"/>
      <color theme="1"/>
      <name val="Arial Black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164" fontId="0" fillId="0" borderId="0"/>
    <xf numFmtId="165" fontId="1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/>
  </cellStyleXfs>
  <cellXfs count="222">
    <xf numFmtId="164" fontId="0" fillId="0" borderId="0" xfId="0"/>
    <xf numFmtId="165" fontId="8" fillId="0" borderId="0" xfId="1" applyFont="1" applyAlignment="1" applyProtection="1">
      <alignment horizontal="centerContinuous"/>
    </xf>
    <xf numFmtId="165" fontId="1" fillId="0" borderId="0" xfId="1" applyAlignment="1" applyProtection="1">
      <alignment horizontal="centerContinuous"/>
    </xf>
    <xf numFmtId="165" fontId="1" fillId="0" borderId="0" xfId="1"/>
    <xf numFmtId="165" fontId="1" fillId="0" borderId="0" xfId="1" applyProtection="1"/>
    <xf numFmtId="165" fontId="1" fillId="0" borderId="0" xfId="1" applyAlignment="1" applyProtection="1">
      <alignment horizontal="left"/>
    </xf>
    <xf numFmtId="10" fontId="1" fillId="0" borderId="0" xfId="1" applyNumberFormat="1" applyProtection="1"/>
    <xf numFmtId="10" fontId="1" fillId="0" borderId="0" xfId="1" applyNumberFormat="1" applyAlignment="1" applyProtection="1">
      <alignment horizontal="left"/>
    </xf>
    <xf numFmtId="165" fontId="3" fillId="0" borderId="0" xfId="1" applyFont="1" applyAlignment="1" applyProtection="1">
      <alignment horizontal="left"/>
    </xf>
    <xf numFmtId="165" fontId="6" fillId="0" borderId="0" xfId="1" applyFont="1" applyAlignment="1" applyProtection="1">
      <alignment horizontal="left"/>
    </xf>
    <xf numFmtId="165" fontId="1" fillId="0" borderId="0" xfId="1" applyFont="1" applyAlignment="1" applyProtection="1">
      <alignment horizontal="left"/>
    </xf>
    <xf numFmtId="165" fontId="5" fillId="0" borderId="0" xfId="1" applyFont="1" applyBorder="1" applyAlignment="1" applyProtection="1">
      <alignment horizontal="left"/>
    </xf>
    <xf numFmtId="165" fontId="5" fillId="0" borderId="0" xfId="1" quotePrefix="1" applyFont="1" applyAlignment="1" applyProtection="1">
      <alignment horizontal="left"/>
    </xf>
    <xf numFmtId="164" fontId="0" fillId="0" borderId="0" xfId="0" applyBorder="1"/>
    <xf numFmtId="164" fontId="3" fillId="0" borderId="0" xfId="0" applyFont="1"/>
    <xf numFmtId="10" fontId="4" fillId="0" borderId="0" xfId="1" applyNumberFormat="1" applyFont="1" applyAlignment="1" applyProtection="1">
      <alignment horizontal="centerContinuous"/>
    </xf>
    <xf numFmtId="165" fontId="3" fillId="0" borderId="2" xfId="1" applyFont="1" applyBorder="1" applyAlignment="1" applyProtection="1">
      <alignment horizontal="left"/>
    </xf>
    <xf numFmtId="165" fontId="3" fillId="0" borderId="3" xfId="1" applyFont="1" applyBorder="1" applyAlignment="1" applyProtection="1">
      <alignment horizontal="left"/>
    </xf>
    <xf numFmtId="0" fontId="3" fillId="0" borderId="0" xfId="1" applyNumberFormat="1" applyFont="1" applyAlignment="1" applyProtection="1">
      <alignment horizontal="left"/>
    </xf>
    <xf numFmtId="0" fontId="6" fillId="0" borderId="0" xfId="1" applyNumberFormat="1" applyFont="1" applyAlignment="1" applyProtection="1">
      <alignment horizontal="left"/>
    </xf>
    <xf numFmtId="1" fontId="6" fillId="0" borderId="0" xfId="1" applyNumberFormat="1" applyFont="1" applyAlignment="1" applyProtection="1">
      <alignment horizontal="left"/>
    </xf>
    <xf numFmtId="165" fontId="5" fillId="0" borderId="0" xfId="1" applyFont="1" applyAlignment="1" applyProtection="1">
      <alignment horizontal="left"/>
    </xf>
    <xf numFmtId="165" fontId="5" fillId="0" borderId="4" xfId="1" applyFont="1" applyBorder="1" applyAlignment="1" applyProtection="1">
      <alignment horizontal="left"/>
    </xf>
    <xf numFmtId="165" fontId="5" fillId="0" borderId="5" xfId="1" applyFont="1" applyBorder="1" applyAlignment="1" applyProtection="1">
      <alignment horizontal="left"/>
    </xf>
    <xf numFmtId="165" fontId="3" fillId="0" borderId="0" xfId="1" applyFont="1" applyBorder="1" applyAlignment="1" applyProtection="1">
      <alignment horizontal="left"/>
    </xf>
    <xf numFmtId="10" fontId="5" fillId="0" borderId="6" xfId="1" applyNumberFormat="1" applyFont="1" applyBorder="1" applyAlignment="1" applyProtection="1">
      <alignment horizontal="left"/>
    </xf>
    <xf numFmtId="10" fontId="5" fillId="0" borderId="0" xfId="1" applyNumberFormat="1" applyFont="1" applyAlignment="1" applyProtection="1">
      <alignment horizontal="left"/>
    </xf>
    <xf numFmtId="165" fontId="5" fillId="0" borderId="8" xfId="1" applyFont="1" applyBorder="1" applyAlignment="1" applyProtection="1">
      <alignment horizontal="left"/>
    </xf>
    <xf numFmtId="10" fontId="5" fillId="0" borderId="9" xfId="1" applyNumberFormat="1" applyFont="1" applyBorder="1" applyAlignment="1" applyProtection="1">
      <alignment horizontal="left"/>
    </xf>
    <xf numFmtId="165" fontId="5" fillId="0" borderId="0" xfId="1" applyFont="1" applyBorder="1"/>
    <xf numFmtId="165" fontId="5" fillId="0" borderId="11" xfId="1" applyFont="1" applyBorder="1" applyAlignment="1" applyProtection="1">
      <alignment horizontal="left"/>
    </xf>
    <xf numFmtId="165" fontId="5" fillId="0" borderId="13" xfId="1" applyFont="1" applyBorder="1" applyAlignment="1" applyProtection="1">
      <alignment horizontal="left"/>
    </xf>
    <xf numFmtId="165" fontId="5" fillId="0" borderId="14" xfId="1" applyFont="1" applyBorder="1" applyAlignment="1" applyProtection="1">
      <alignment horizontal="left"/>
    </xf>
    <xf numFmtId="165" fontId="5" fillId="0" borderId="0" xfId="1" applyFont="1"/>
    <xf numFmtId="165" fontId="5" fillId="0" borderId="15" xfId="1" applyFont="1" applyBorder="1" applyAlignment="1" applyProtection="1">
      <alignment horizontal="left"/>
    </xf>
    <xf numFmtId="165" fontId="5" fillId="0" borderId="1" xfId="1" applyFont="1" applyBorder="1" applyAlignment="1" applyProtection="1">
      <alignment horizontal="left"/>
    </xf>
    <xf numFmtId="165" fontId="5" fillId="0" borderId="16" xfId="1" applyFont="1" applyBorder="1" applyAlignment="1" applyProtection="1">
      <alignment horizontal="left"/>
    </xf>
    <xf numFmtId="165" fontId="5" fillId="0" borderId="2" xfId="1" applyFont="1" applyBorder="1" applyAlignment="1" applyProtection="1">
      <alignment horizontal="left"/>
    </xf>
    <xf numFmtId="165" fontId="5" fillId="0" borderId="15" xfId="1" applyFont="1" applyBorder="1"/>
    <xf numFmtId="0" fontId="5" fillId="0" borderId="15" xfId="1" applyNumberFormat="1" applyFont="1" applyBorder="1" applyAlignment="1" applyProtection="1">
      <alignment horizontal="left"/>
    </xf>
    <xf numFmtId="0" fontId="5" fillId="0" borderId="0" xfId="1" applyNumberFormat="1" applyFont="1" applyBorder="1" applyAlignment="1" applyProtection="1">
      <alignment horizontal="left"/>
    </xf>
    <xf numFmtId="165" fontId="5" fillId="0" borderId="17" xfId="1" applyFont="1" applyBorder="1" applyAlignment="1" applyProtection="1">
      <alignment horizontal="left"/>
    </xf>
    <xf numFmtId="165" fontId="5" fillId="0" borderId="18" xfId="1" applyFont="1" applyBorder="1" applyAlignment="1" applyProtection="1">
      <alignment horizontal="left"/>
    </xf>
    <xf numFmtId="0" fontId="5" fillId="0" borderId="18" xfId="1" applyNumberFormat="1" applyFont="1" applyBorder="1" applyAlignment="1" applyProtection="1">
      <alignment horizontal="left"/>
    </xf>
    <xf numFmtId="165" fontId="5" fillId="0" borderId="19" xfId="1" applyFont="1" applyBorder="1" applyAlignment="1" applyProtection="1">
      <alignment horizontal="left"/>
    </xf>
    <xf numFmtId="2" fontId="5" fillId="0" borderId="0" xfId="1" applyNumberFormat="1" applyFont="1" applyBorder="1" applyAlignment="1" applyProtection="1">
      <alignment horizontal="left"/>
    </xf>
    <xf numFmtId="0" fontId="5" fillId="0" borderId="0" xfId="1" applyNumberFormat="1" applyFont="1" applyAlignment="1" applyProtection="1">
      <alignment horizontal="left"/>
    </xf>
    <xf numFmtId="2" fontId="5" fillId="0" borderId="0" xfId="1" applyNumberFormat="1" applyFont="1" applyAlignment="1" applyProtection="1">
      <alignment horizontal="left"/>
    </xf>
    <xf numFmtId="165" fontId="5" fillId="0" borderId="0" xfId="1" applyFont="1" applyAlignment="1">
      <alignment horizontal="left"/>
    </xf>
    <xf numFmtId="165" fontId="3" fillId="0" borderId="0" xfId="1" quotePrefix="1" applyFont="1" applyAlignment="1" applyProtection="1">
      <alignment horizontal="left"/>
    </xf>
    <xf numFmtId="165" fontId="1" fillId="0" borderId="0" xfId="1" applyAlignment="1" applyProtection="1">
      <alignment horizontal="center"/>
    </xf>
    <xf numFmtId="165" fontId="8" fillId="0" borderId="0" xfId="1" applyFont="1" applyAlignment="1" applyProtection="1">
      <alignment vertical="center"/>
    </xf>
    <xf numFmtId="165" fontId="1" fillId="0" borderId="0" xfId="1" applyAlignment="1" applyProtection="1">
      <alignment vertical="center"/>
    </xf>
    <xf numFmtId="10" fontId="1" fillId="0" borderId="0" xfId="1" applyNumberFormat="1" applyAlignment="1" applyProtection="1">
      <alignment vertical="center"/>
    </xf>
    <xf numFmtId="165" fontId="2" fillId="0" borderId="0" xfId="1" applyFont="1" applyAlignment="1" applyProtection="1">
      <alignment horizontal="left"/>
    </xf>
    <xf numFmtId="165" fontId="9" fillId="0" borderId="0" xfId="1" applyFont="1"/>
    <xf numFmtId="165" fontId="10" fillId="0" borderId="0" xfId="1" applyFont="1" applyAlignment="1" applyProtection="1">
      <alignment horizontal="left"/>
    </xf>
    <xf numFmtId="165" fontId="11" fillId="0" borderId="0" xfId="1" applyFont="1" applyAlignment="1" applyProtection="1">
      <alignment horizontal="center"/>
    </xf>
    <xf numFmtId="165" fontId="9" fillId="0" borderId="0" xfId="1" applyFont="1" applyAlignment="1" applyProtection="1">
      <alignment horizontal="center"/>
    </xf>
    <xf numFmtId="10" fontId="5" fillId="0" borderId="0" xfId="1" applyNumberFormat="1" applyFont="1" applyBorder="1" applyAlignment="1" applyProtection="1">
      <alignment horizontal="left"/>
    </xf>
    <xf numFmtId="165" fontId="5" fillId="0" borderId="20" xfId="1" applyFont="1" applyBorder="1" applyAlignment="1" applyProtection="1">
      <alignment horizontal="left"/>
    </xf>
    <xf numFmtId="10" fontId="5" fillId="0" borderId="21" xfId="1" applyNumberFormat="1" applyFont="1" applyBorder="1" applyAlignment="1" applyProtection="1">
      <alignment horizontal="left"/>
    </xf>
    <xf numFmtId="165" fontId="5" fillId="0" borderId="22" xfId="1" applyFont="1" applyBorder="1" applyAlignment="1" applyProtection="1">
      <alignment horizontal="left"/>
    </xf>
    <xf numFmtId="10" fontId="5" fillId="0" borderId="23" xfId="1" applyNumberFormat="1" applyFont="1" applyBorder="1" applyAlignment="1" applyProtection="1">
      <alignment horizontal="left"/>
    </xf>
    <xf numFmtId="165" fontId="3" fillId="0" borderId="0" xfId="1" applyFont="1" applyProtection="1"/>
    <xf numFmtId="165" fontId="5" fillId="0" borderId="27" xfId="1" applyFont="1" applyBorder="1" applyAlignment="1" applyProtection="1">
      <alignment horizontal="left"/>
    </xf>
    <xf numFmtId="165" fontId="2" fillId="0" borderId="29" xfId="1" applyFont="1" applyBorder="1" applyAlignment="1" applyProtection="1">
      <alignment horizontal="left"/>
    </xf>
    <xf numFmtId="165" fontId="2" fillId="0" borderId="0" xfId="1" quotePrefix="1" applyFont="1" applyAlignment="1" applyProtection="1">
      <alignment horizontal="left"/>
    </xf>
    <xf numFmtId="165" fontId="3" fillId="0" borderId="0" xfId="1" applyFont="1" applyFill="1" applyAlignment="1" applyProtection="1">
      <alignment horizontal="left"/>
    </xf>
    <xf numFmtId="165" fontId="2" fillId="0" borderId="0" xfId="1" applyFont="1" applyBorder="1" applyAlignment="1" applyProtection="1">
      <alignment horizontal="left"/>
    </xf>
    <xf numFmtId="164" fontId="3" fillId="2" borderId="0" xfId="0" applyFont="1" applyFill="1"/>
    <xf numFmtId="164" fontId="0" fillId="2" borderId="0" xfId="0" applyFill="1"/>
    <xf numFmtId="165" fontId="5" fillId="2" borderId="5" xfId="1" applyFont="1" applyFill="1" applyBorder="1" applyAlignment="1" applyProtection="1">
      <alignment horizontal="left"/>
    </xf>
    <xf numFmtId="165" fontId="5" fillId="2" borderId="0" xfId="1" applyFont="1" applyFill="1" applyBorder="1" applyAlignment="1" applyProtection="1">
      <alignment horizontal="left"/>
    </xf>
    <xf numFmtId="165" fontId="3" fillId="2" borderId="0" xfId="1" applyFont="1" applyFill="1" applyBorder="1" applyAlignment="1" applyProtection="1">
      <alignment horizontal="left"/>
    </xf>
    <xf numFmtId="165" fontId="5" fillId="2" borderId="4" xfId="1" applyFont="1" applyFill="1" applyBorder="1" applyAlignment="1" applyProtection="1">
      <alignment horizontal="left"/>
    </xf>
    <xf numFmtId="165" fontId="5" fillId="2" borderId="4" xfId="1" applyFont="1" applyFill="1" applyBorder="1" applyAlignment="1">
      <alignment horizontal="left"/>
    </xf>
    <xf numFmtId="9" fontId="5" fillId="0" borderId="4" xfId="1" applyNumberFormat="1" applyFont="1" applyBorder="1" applyAlignment="1" applyProtection="1">
      <alignment horizontal="left"/>
    </xf>
    <xf numFmtId="9" fontId="5" fillId="0" borderId="4" xfId="1" applyNumberFormat="1" applyFont="1" applyBorder="1" applyAlignment="1">
      <alignment horizontal="left"/>
    </xf>
    <xf numFmtId="9" fontId="5" fillId="0" borderId="0" xfId="1" applyNumberFormat="1" applyFont="1" applyBorder="1" applyAlignment="1" applyProtection="1">
      <alignment horizontal="left"/>
    </xf>
    <xf numFmtId="9" fontId="0" fillId="0" borderId="0" xfId="0" applyNumberFormat="1"/>
    <xf numFmtId="9" fontId="0" fillId="0" borderId="0" xfId="2" applyFont="1"/>
    <xf numFmtId="167" fontId="1" fillId="0" borderId="4" xfId="1" applyNumberFormat="1" applyFont="1" applyBorder="1" applyAlignment="1" applyProtection="1">
      <alignment horizontal="left"/>
    </xf>
    <xf numFmtId="165" fontId="5" fillId="0" borderId="30" xfId="1" applyFont="1" applyBorder="1" applyAlignment="1" applyProtection="1">
      <alignment horizontal="left"/>
    </xf>
    <xf numFmtId="165" fontId="5" fillId="0" borderId="33" xfId="1" applyFont="1" applyBorder="1" applyAlignment="1" applyProtection="1">
      <alignment horizontal="left"/>
    </xf>
    <xf numFmtId="165" fontId="5" fillId="0" borderId="34" xfId="1" applyFont="1" applyBorder="1" applyAlignment="1" applyProtection="1">
      <alignment horizontal="left"/>
    </xf>
    <xf numFmtId="165" fontId="1" fillId="0" borderId="0" xfId="1" quotePrefix="1" applyFont="1" applyAlignment="1" applyProtection="1">
      <alignment horizontal="left"/>
    </xf>
    <xf numFmtId="164" fontId="3" fillId="0" borderId="0" xfId="0" applyFont="1" applyBorder="1"/>
    <xf numFmtId="10" fontId="3" fillId="0" borderId="0" xfId="1" applyNumberFormat="1" applyFont="1" applyBorder="1" applyAlignment="1" applyProtection="1">
      <alignment horizontal="left"/>
    </xf>
    <xf numFmtId="165" fontId="1" fillId="0" borderId="0" xfId="1" applyFont="1" applyBorder="1" applyAlignment="1" applyProtection="1">
      <alignment horizontal="left"/>
    </xf>
    <xf numFmtId="164" fontId="3" fillId="0" borderId="0" xfId="0" applyFont="1" applyFill="1" applyBorder="1"/>
    <xf numFmtId="164" fontId="13" fillId="0" borderId="0" xfId="4"/>
    <xf numFmtId="164" fontId="3" fillId="0" borderId="0" xfId="4" applyFont="1"/>
    <xf numFmtId="10" fontId="1" fillId="0" borderId="0" xfId="1" applyNumberFormat="1" applyFont="1" applyBorder="1" applyAlignment="1" applyProtection="1">
      <alignment horizontal="left"/>
    </xf>
    <xf numFmtId="165" fontId="1" fillId="0" borderId="5" xfId="1" applyFont="1" applyBorder="1" applyAlignment="1" applyProtection="1">
      <alignment horizontal="left"/>
    </xf>
    <xf numFmtId="10" fontId="1" fillId="0" borderId="6" xfId="1" applyNumberFormat="1" applyFont="1" applyBorder="1" applyAlignment="1" applyProtection="1">
      <alignment horizontal="left"/>
    </xf>
    <xf numFmtId="165" fontId="1" fillId="0" borderId="4" xfId="1" applyFont="1" applyBorder="1" applyAlignment="1" applyProtection="1">
      <alignment horizontal="left"/>
    </xf>
    <xf numFmtId="165" fontId="1" fillId="0" borderId="0" xfId="1" applyFont="1" applyAlignment="1">
      <alignment horizontal="left"/>
    </xf>
    <xf numFmtId="165" fontId="1" fillId="0" borderId="4" xfId="1" applyFont="1" applyBorder="1" applyAlignment="1">
      <alignment horizontal="left"/>
    </xf>
    <xf numFmtId="165" fontId="1" fillId="0" borderId="4" xfId="1" quotePrefix="1" applyFont="1" applyBorder="1" applyAlignment="1" applyProtection="1">
      <alignment horizontal="left"/>
    </xf>
    <xf numFmtId="43" fontId="1" fillId="0" borderId="4" xfId="1" applyNumberFormat="1" applyFont="1" applyBorder="1" applyAlignment="1" applyProtection="1">
      <alignment horizontal="right"/>
    </xf>
    <xf numFmtId="165" fontId="1" fillId="0" borderId="0" xfId="1" applyFont="1" applyFill="1" applyAlignment="1" applyProtection="1">
      <alignment horizontal="left"/>
    </xf>
    <xf numFmtId="165" fontId="3" fillId="0" borderId="0" xfId="1" applyFont="1"/>
    <xf numFmtId="167" fontId="0" fillId="0" borderId="0" xfId="0" applyNumberFormat="1"/>
    <xf numFmtId="167" fontId="5" fillId="0" borderId="0" xfId="1" applyNumberFormat="1" applyFont="1" applyBorder="1" applyAlignment="1" applyProtection="1">
      <alignment horizontal="left"/>
    </xf>
    <xf numFmtId="167" fontId="5" fillId="0" borderId="28" xfId="1" applyNumberFormat="1" applyFont="1" applyBorder="1" applyAlignment="1" applyProtection="1">
      <alignment horizontal="left"/>
    </xf>
    <xf numFmtId="167" fontId="5" fillId="0" borderId="6" xfId="1" applyNumberFormat="1" applyFont="1" applyBorder="1" applyAlignment="1" applyProtection="1">
      <alignment horizontal="left"/>
    </xf>
    <xf numFmtId="167" fontId="3" fillId="0" borderId="0" xfId="0" applyNumberFormat="1" applyFont="1"/>
    <xf numFmtId="167" fontId="5" fillId="0" borderId="7" xfId="1" applyNumberFormat="1" applyFont="1" applyBorder="1" applyAlignment="1" applyProtection="1">
      <alignment horizontal="left"/>
    </xf>
    <xf numFmtId="167" fontId="5" fillId="0" borderId="6" xfId="1" applyNumberFormat="1" applyFont="1" applyBorder="1"/>
    <xf numFmtId="167" fontId="5" fillId="0" borderId="12" xfId="1" applyNumberFormat="1" applyFont="1" applyBorder="1" applyAlignment="1" applyProtection="1">
      <alignment horizontal="left"/>
    </xf>
    <xf numFmtId="164" fontId="12" fillId="0" borderId="0" xfId="4" applyFont="1" applyBorder="1"/>
    <xf numFmtId="164" fontId="3" fillId="0" borderId="0" xfId="4" applyFont="1" applyBorder="1"/>
    <xf numFmtId="165" fontId="6" fillId="0" borderId="0" xfId="1" applyFont="1" applyBorder="1" applyAlignment="1" applyProtection="1">
      <alignment horizontal="left"/>
    </xf>
    <xf numFmtId="165" fontId="1" fillId="0" borderId="0" xfId="1" quotePrefix="1" applyFont="1" applyBorder="1" applyAlignment="1" applyProtection="1">
      <alignment horizontal="left"/>
    </xf>
    <xf numFmtId="165" fontId="3" fillId="0" borderId="0" xfId="1" quotePrefix="1" applyFont="1" applyBorder="1" applyAlignment="1" applyProtection="1">
      <alignment horizontal="left"/>
    </xf>
    <xf numFmtId="165" fontId="10" fillId="0" borderId="0" xfId="1" applyFont="1" applyBorder="1" applyAlignment="1" applyProtection="1">
      <alignment horizontal="left"/>
    </xf>
    <xf numFmtId="43" fontId="1" fillId="0" borderId="4" xfId="1" applyNumberFormat="1" applyFont="1" applyFill="1" applyBorder="1" applyAlignment="1" applyProtection="1">
      <alignment horizontal="left"/>
    </xf>
    <xf numFmtId="41" fontId="1" fillId="0" borderId="4" xfId="1" applyNumberFormat="1" applyFont="1" applyFill="1" applyBorder="1" applyAlignment="1" applyProtection="1">
      <alignment horizontal="left"/>
    </xf>
    <xf numFmtId="167" fontId="0" fillId="0" borderId="0" xfId="0" applyNumberFormat="1" applyBorder="1"/>
    <xf numFmtId="167" fontId="3" fillId="0" borderId="0" xfId="0" applyNumberFormat="1" applyFont="1" applyBorder="1"/>
    <xf numFmtId="165" fontId="5" fillId="0" borderId="0" xfId="1" quotePrefix="1" applyFont="1" applyBorder="1" applyAlignment="1" applyProtection="1">
      <alignment horizontal="left"/>
    </xf>
    <xf numFmtId="167" fontId="3" fillId="0" borderId="0" xfId="1" applyNumberFormat="1" applyFont="1" applyBorder="1" applyAlignment="1" applyProtection="1">
      <alignment horizontal="left"/>
    </xf>
    <xf numFmtId="165" fontId="2" fillId="0" borderId="0" xfId="1" quotePrefix="1" applyFont="1" applyBorder="1" applyAlignment="1" applyProtection="1">
      <alignment horizontal="left"/>
    </xf>
    <xf numFmtId="167" fontId="5" fillId="0" borderId="0" xfId="1" applyNumberFormat="1" applyFont="1" applyBorder="1"/>
    <xf numFmtId="165" fontId="3" fillId="0" borderId="0" xfId="1" applyFont="1" applyFill="1" applyBorder="1" applyAlignment="1" applyProtection="1">
      <alignment horizontal="left"/>
    </xf>
    <xf numFmtId="165" fontId="14" fillId="0" borderId="0" xfId="1" applyFont="1"/>
    <xf numFmtId="10" fontId="5" fillId="0" borderId="34" xfId="1" applyNumberFormat="1" applyFont="1" applyBorder="1" applyAlignment="1" applyProtection="1">
      <alignment horizontal="left"/>
    </xf>
    <xf numFmtId="165" fontId="1" fillId="0" borderId="4" xfId="1" applyBorder="1" applyAlignment="1" applyProtection="1">
      <alignment horizontal="left"/>
    </xf>
    <xf numFmtId="165" fontId="1" fillId="0" borderId="0" xfId="1" applyFont="1"/>
    <xf numFmtId="164" fontId="15" fillId="0" borderId="0" xfId="0" applyFont="1"/>
    <xf numFmtId="165" fontId="3" fillId="0" borderId="19" xfId="1" applyFont="1" applyBorder="1" applyAlignment="1" applyProtection="1">
      <alignment horizontal="left"/>
    </xf>
    <xf numFmtId="10" fontId="3" fillId="0" borderId="22" xfId="1" applyNumberFormat="1" applyFont="1" applyBorder="1" applyAlignment="1" applyProtection="1">
      <alignment horizontal="left"/>
    </xf>
    <xf numFmtId="165" fontId="4" fillId="0" borderId="35" xfId="1" applyFont="1" applyBorder="1" applyAlignment="1" applyProtection="1">
      <alignment horizontal="left"/>
    </xf>
    <xf numFmtId="165" fontId="4" fillId="0" borderId="36" xfId="1" applyFont="1" applyBorder="1" applyAlignment="1" applyProtection="1">
      <alignment horizontal="left"/>
    </xf>
    <xf numFmtId="10" fontId="4" fillId="0" borderId="37" xfId="1" applyNumberFormat="1" applyFont="1" applyBorder="1" applyAlignment="1" applyProtection="1">
      <alignment horizontal="left"/>
    </xf>
    <xf numFmtId="165" fontId="1" fillId="0" borderId="38" xfId="1" applyBorder="1" applyAlignment="1" applyProtection="1">
      <alignment horizontal="left"/>
    </xf>
    <xf numFmtId="165" fontId="5" fillId="0" borderId="39" xfId="1" applyFont="1" applyBorder="1" applyAlignment="1" applyProtection="1">
      <alignment horizontal="left"/>
    </xf>
    <xf numFmtId="10" fontId="5" fillId="0" borderId="40" xfId="1" applyNumberFormat="1" applyFont="1" applyBorder="1" applyAlignment="1" applyProtection="1">
      <alignment horizontal="left"/>
    </xf>
    <xf numFmtId="165" fontId="4" fillId="0" borderId="33" xfId="1" applyFont="1" applyBorder="1" applyAlignment="1" applyProtection="1">
      <alignment horizontal="left"/>
    </xf>
    <xf numFmtId="10" fontId="4" fillId="0" borderId="33" xfId="1" applyNumberFormat="1" applyFont="1" applyBorder="1" applyAlignment="1" applyProtection="1">
      <alignment horizontal="left"/>
    </xf>
    <xf numFmtId="165" fontId="1" fillId="0" borderId="41" xfId="1" applyBorder="1" applyAlignment="1" applyProtection="1">
      <alignment horizontal="left"/>
    </xf>
    <xf numFmtId="165" fontId="1" fillId="0" borderId="27" xfId="1" applyBorder="1" applyAlignment="1" applyProtection="1">
      <alignment horizontal="left"/>
    </xf>
    <xf numFmtId="10" fontId="1" fillId="0" borderId="42" xfId="1" applyNumberFormat="1" applyBorder="1" applyAlignment="1" applyProtection="1">
      <alignment horizontal="left"/>
    </xf>
    <xf numFmtId="165" fontId="1" fillId="0" borderId="43" xfId="1" applyBorder="1" applyAlignment="1" applyProtection="1">
      <alignment horizontal="left"/>
    </xf>
    <xf numFmtId="165" fontId="1" fillId="0" borderId="0" xfId="1" applyBorder="1" applyAlignment="1" applyProtection="1">
      <alignment horizontal="left"/>
    </xf>
    <xf numFmtId="10" fontId="1" fillId="0" borderId="32" xfId="1" applyNumberFormat="1" applyBorder="1" applyAlignment="1" applyProtection="1">
      <alignment horizontal="left"/>
    </xf>
    <xf numFmtId="165" fontId="1" fillId="0" borderId="44" xfId="1" applyBorder="1" applyAlignment="1" applyProtection="1">
      <alignment horizontal="left"/>
    </xf>
    <xf numFmtId="10" fontId="1" fillId="0" borderId="23" xfId="1" applyNumberFormat="1" applyBorder="1" applyAlignment="1" applyProtection="1">
      <alignment horizontal="left"/>
    </xf>
    <xf numFmtId="167" fontId="1" fillId="0" borderId="7" xfId="1" applyNumberFormat="1" applyBorder="1" applyAlignment="1" applyProtection="1">
      <alignment horizontal="left"/>
    </xf>
    <xf numFmtId="10" fontId="1" fillId="0" borderId="7" xfId="1" applyNumberFormat="1" applyBorder="1" applyAlignment="1" applyProtection="1">
      <alignment horizontal="left"/>
    </xf>
    <xf numFmtId="165" fontId="1" fillId="0" borderId="5" xfId="1" applyBorder="1" applyAlignment="1" applyProtection="1">
      <alignment horizontal="left"/>
    </xf>
    <xf numFmtId="10" fontId="1" fillId="0" borderId="6" xfId="1" applyNumberFormat="1" applyBorder="1" applyAlignment="1" applyProtection="1">
      <alignment horizontal="left"/>
    </xf>
    <xf numFmtId="165" fontId="3" fillId="0" borderId="45" xfId="1" applyFont="1" applyBorder="1" applyAlignment="1" applyProtection="1">
      <alignment horizontal="left"/>
    </xf>
    <xf numFmtId="10" fontId="3" fillId="0" borderId="40" xfId="1" applyNumberFormat="1" applyFont="1" applyBorder="1" applyAlignment="1" applyProtection="1">
      <alignment horizontal="left"/>
    </xf>
    <xf numFmtId="165" fontId="5" fillId="0" borderId="35" xfId="1" applyFont="1" applyBorder="1" applyAlignment="1" applyProtection="1">
      <alignment horizontal="left"/>
    </xf>
    <xf numFmtId="10" fontId="5" fillId="0" borderId="28" xfId="1" applyNumberFormat="1" applyFont="1" applyBorder="1" applyAlignment="1" applyProtection="1">
      <alignment horizontal="left"/>
    </xf>
    <xf numFmtId="165" fontId="5" fillId="0" borderId="46" xfId="1" applyFont="1" applyBorder="1" applyAlignment="1" applyProtection="1">
      <alignment horizontal="left"/>
    </xf>
    <xf numFmtId="10" fontId="5" fillId="0" borderId="31" xfId="1" applyNumberFormat="1" applyFont="1" applyBorder="1" applyAlignment="1" applyProtection="1">
      <alignment horizontal="left"/>
    </xf>
    <xf numFmtId="165" fontId="5" fillId="0" borderId="44" xfId="1" applyFont="1" applyBorder="1" applyAlignment="1" applyProtection="1">
      <alignment horizontal="left"/>
    </xf>
    <xf numFmtId="165" fontId="5" fillId="0" borderId="38" xfId="1" applyFont="1" applyBorder="1" applyAlignment="1" applyProtection="1">
      <alignment horizontal="left"/>
    </xf>
    <xf numFmtId="165" fontId="1" fillId="0" borderId="39" xfId="1" applyBorder="1" applyAlignment="1" applyProtection="1">
      <alignment horizontal="left"/>
    </xf>
    <xf numFmtId="167" fontId="5" fillId="0" borderId="40" xfId="1" applyNumberFormat="1" applyFont="1" applyBorder="1" applyAlignment="1" applyProtection="1">
      <alignment horizontal="left"/>
    </xf>
    <xf numFmtId="165" fontId="1" fillId="0" borderId="35" xfId="1" applyBorder="1" applyAlignment="1" applyProtection="1">
      <alignment horizontal="left"/>
    </xf>
    <xf numFmtId="167" fontId="5" fillId="0" borderId="37" xfId="1" applyNumberFormat="1" applyFont="1" applyBorder="1" applyAlignment="1" applyProtection="1">
      <alignment horizontal="left"/>
    </xf>
    <xf numFmtId="165" fontId="5" fillId="0" borderId="47" xfId="1" applyFont="1" applyBorder="1" applyAlignment="1" applyProtection="1">
      <alignment horizontal="left"/>
    </xf>
    <xf numFmtId="165" fontId="1" fillId="0" borderId="48" xfId="1" applyBorder="1" applyAlignment="1" applyProtection="1">
      <alignment horizontal="left"/>
    </xf>
    <xf numFmtId="165" fontId="5" fillId="0" borderId="25" xfId="1" applyFont="1" applyBorder="1" applyAlignment="1" applyProtection="1">
      <alignment horizontal="left"/>
    </xf>
    <xf numFmtId="167" fontId="5" fillId="0" borderId="49" xfId="1" applyNumberFormat="1" applyFont="1" applyBorder="1" applyAlignment="1" applyProtection="1">
      <alignment horizontal="left"/>
    </xf>
    <xf numFmtId="10" fontId="5" fillId="0" borderId="26" xfId="1" applyNumberFormat="1" applyFont="1" applyBorder="1" applyAlignment="1" applyProtection="1">
      <alignment horizontal="left"/>
    </xf>
    <xf numFmtId="165" fontId="5" fillId="0" borderId="41" xfId="1" applyFont="1" applyBorder="1" applyAlignment="1" applyProtection="1">
      <alignment horizontal="left"/>
    </xf>
    <xf numFmtId="165" fontId="1" fillId="0" borderId="44" xfId="1" applyFont="1" applyBorder="1" applyAlignment="1" applyProtection="1">
      <alignment horizontal="left"/>
    </xf>
    <xf numFmtId="10" fontId="1" fillId="0" borderId="23" xfId="1" applyNumberFormat="1" applyFont="1" applyBorder="1" applyAlignment="1" applyProtection="1">
      <alignment horizontal="left"/>
    </xf>
    <xf numFmtId="165" fontId="1" fillId="0" borderId="0" xfId="1" applyAlignment="1">
      <alignment horizontal="left"/>
    </xf>
    <xf numFmtId="167" fontId="5" fillId="0" borderId="23" xfId="1" applyNumberFormat="1" applyFont="1" applyBorder="1" applyAlignment="1" applyProtection="1">
      <alignment horizontal="left"/>
    </xf>
    <xf numFmtId="10" fontId="1" fillId="0" borderId="0" xfId="1" applyNumberFormat="1" applyFont="1" applyAlignment="1" applyProtection="1">
      <alignment horizontal="left"/>
    </xf>
    <xf numFmtId="165" fontId="3" fillId="0" borderId="50" xfId="1" applyFont="1" applyBorder="1" applyAlignment="1" applyProtection="1">
      <alignment horizontal="left"/>
    </xf>
    <xf numFmtId="166" fontId="5" fillId="0" borderId="51" xfId="1" applyNumberFormat="1" applyFont="1" applyBorder="1" applyAlignment="1" applyProtection="1">
      <alignment horizontal="left"/>
    </xf>
    <xf numFmtId="166" fontId="5" fillId="0" borderId="52" xfId="1" applyNumberFormat="1" applyFont="1" applyBorder="1" applyAlignment="1" applyProtection="1">
      <alignment horizontal="left"/>
    </xf>
    <xf numFmtId="165" fontId="5" fillId="0" borderId="43" xfId="1" applyFont="1" applyBorder="1" applyAlignment="1" applyProtection="1">
      <alignment horizontal="left"/>
    </xf>
    <xf numFmtId="165" fontId="5" fillId="0" borderId="53" xfId="1" applyFont="1" applyBorder="1" applyAlignment="1" applyProtection="1">
      <alignment horizontal="left"/>
    </xf>
    <xf numFmtId="164" fontId="0" fillId="0" borderId="38" xfId="0" applyBorder="1"/>
    <xf numFmtId="167" fontId="1" fillId="0" borderId="7" xfId="1" applyNumberFormat="1" applyFont="1" applyBorder="1" applyAlignment="1" applyProtection="1">
      <alignment horizontal="left"/>
    </xf>
    <xf numFmtId="165" fontId="5" fillId="0" borderId="45" xfId="1" applyFont="1" applyBorder="1" applyAlignment="1" applyProtection="1">
      <alignment horizontal="left"/>
    </xf>
    <xf numFmtId="167" fontId="1" fillId="0" borderId="40" xfId="1" applyNumberFormat="1" applyFont="1" applyBorder="1" applyAlignment="1" applyProtection="1">
      <alignment horizontal="left"/>
    </xf>
    <xf numFmtId="165" fontId="5" fillId="0" borderId="34" xfId="1" applyFont="1" applyBorder="1"/>
    <xf numFmtId="164" fontId="0" fillId="0" borderId="5" xfId="0" applyBorder="1"/>
    <xf numFmtId="168" fontId="0" fillId="0" borderId="38" xfId="0" applyNumberFormat="1" applyBorder="1"/>
    <xf numFmtId="10" fontId="1" fillId="0" borderId="7" xfId="1" applyNumberFormat="1" applyFont="1" applyBorder="1" applyAlignment="1" applyProtection="1">
      <alignment horizontal="left"/>
    </xf>
    <xf numFmtId="167" fontId="1" fillId="0" borderId="7" xfId="3" applyNumberFormat="1" applyFont="1" applyBorder="1" applyAlignment="1" applyProtection="1">
      <alignment horizontal="left"/>
    </xf>
    <xf numFmtId="165" fontId="1" fillId="0" borderId="7" xfId="1" applyFont="1" applyBorder="1" applyAlignment="1">
      <alignment horizontal="left"/>
    </xf>
    <xf numFmtId="43" fontId="0" fillId="0" borderId="38" xfId="0" applyNumberFormat="1" applyFill="1" applyBorder="1"/>
    <xf numFmtId="10" fontId="1" fillId="0" borderId="7" xfId="1" applyNumberFormat="1" applyFont="1" applyFill="1" applyBorder="1" applyAlignment="1" applyProtection="1">
      <alignment horizontal="left"/>
    </xf>
    <xf numFmtId="43" fontId="0" fillId="0" borderId="38" xfId="0" applyNumberFormat="1" applyBorder="1"/>
    <xf numFmtId="168" fontId="1" fillId="0" borderId="0" xfId="1" applyNumberFormat="1" applyFont="1" applyAlignment="1" applyProtection="1">
      <alignment horizontal="left"/>
    </xf>
    <xf numFmtId="44" fontId="0" fillId="0" borderId="38" xfId="0" applyNumberFormat="1" applyBorder="1"/>
    <xf numFmtId="44" fontId="0" fillId="0" borderId="43" xfId="0" applyNumberFormat="1" applyBorder="1"/>
    <xf numFmtId="44" fontId="0" fillId="0" borderId="44" xfId="0" applyNumberFormat="1" applyBorder="1"/>
    <xf numFmtId="44" fontId="0" fillId="0" borderId="46" xfId="0" applyNumberFormat="1" applyBorder="1"/>
    <xf numFmtId="44" fontId="5" fillId="0" borderId="10" xfId="1" applyNumberFormat="1" applyFont="1" applyBorder="1" applyAlignment="1" applyProtection="1">
      <alignment horizontal="left"/>
    </xf>
    <xf numFmtId="44" fontId="0" fillId="0" borderId="39" xfId="0" applyNumberFormat="1" applyBorder="1"/>
    <xf numFmtId="165" fontId="3" fillId="0" borderId="22" xfId="1" applyFont="1" applyBorder="1" applyAlignment="1" applyProtection="1">
      <alignment horizontal="left"/>
    </xf>
    <xf numFmtId="165" fontId="16" fillId="0" borderId="24" xfId="1" applyFont="1" applyBorder="1" applyAlignment="1" applyProtection="1">
      <alignment horizontal="left"/>
    </xf>
    <xf numFmtId="165" fontId="16" fillId="0" borderId="25" xfId="1" applyFont="1" applyBorder="1" applyAlignment="1" applyProtection="1">
      <alignment horizontal="left"/>
    </xf>
    <xf numFmtId="10" fontId="16" fillId="0" borderId="26" xfId="1" applyNumberFormat="1" applyFont="1" applyBorder="1" applyAlignment="1" applyProtection="1">
      <alignment horizontal="left"/>
    </xf>
    <xf numFmtId="43" fontId="1" fillId="2" borderId="4" xfId="1" applyNumberFormat="1" applyFont="1" applyFill="1" applyBorder="1" applyAlignment="1" applyProtection="1">
      <alignment horizontal="left"/>
    </xf>
    <xf numFmtId="4" fontId="0" fillId="2" borderId="38" xfId="0" applyNumberFormat="1" applyFill="1" applyBorder="1"/>
    <xf numFmtId="167" fontId="1" fillId="2" borderId="7" xfId="1" applyNumberFormat="1" applyFont="1" applyFill="1" applyBorder="1" applyAlignment="1" applyProtection="1">
      <alignment horizontal="left"/>
    </xf>
    <xf numFmtId="164" fontId="0" fillId="2" borderId="38" xfId="0" applyFill="1" applyBorder="1"/>
    <xf numFmtId="165" fontId="1" fillId="2" borderId="4" xfId="1" applyFont="1" applyFill="1" applyBorder="1" applyAlignment="1" applyProtection="1">
      <alignment horizontal="left"/>
    </xf>
    <xf numFmtId="10" fontId="1" fillId="2" borderId="7" xfId="1" applyNumberFormat="1" applyFont="1" applyFill="1" applyBorder="1" applyAlignment="1" applyProtection="1">
      <alignment horizontal="left"/>
    </xf>
    <xf numFmtId="168" fontId="0" fillId="2" borderId="38" xfId="0" applyNumberFormat="1" applyFill="1" applyBorder="1"/>
    <xf numFmtId="168" fontId="0" fillId="2" borderId="39" xfId="0" applyNumberFormat="1" applyFill="1" applyBorder="1"/>
    <xf numFmtId="165" fontId="1" fillId="2" borderId="45" xfId="1" applyFont="1" applyFill="1" applyBorder="1" applyAlignment="1" applyProtection="1">
      <alignment horizontal="left"/>
    </xf>
    <xf numFmtId="167" fontId="1" fillId="2" borderId="40" xfId="1" applyNumberFormat="1" applyFont="1" applyFill="1" applyBorder="1" applyAlignment="1" applyProtection="1">
      <alignment horizontal="left"/>
    </xf>
    <xf numFmtId="165" fontId="16" fillId="0" borderId="35" xfId="1" applyFont="1" applyBorder="1" applyAlignment="1" applyProtection="1">
      <alignment horizontal="left"/>
    </xf>
    <xf numFmtId="165" fontId="16" fillId="0" borderId="36" xfId="1" applyFont="1" applyBorder="1" applyAlignment="1" applyProtection="1">
      <alignment horizontal="left"/>
    </xf>
    <xf numFmtId="167" fontId="16" fillId="0" borderId="37" xfId="1" applyNumberFormat="1" applyFont="1" applyBorder="1" applyAlignment="1" applyProtection="1">
      <alignment horizontal="left"/>
    </xf>
    <xf numFmtId="167" fontId="16" fillId="0" borderId="26" xfId="1" applyNumberFormat="1" applyFont="1" applyBorder="1" applyAlignment="1" applyProtection="1">
      <alignment horizontal="left"/>
    </xf>
    <xf numFmtId="165" fontId="16" fillId="0" borderId="4" xfId="1" applyFont="1" applyBorder="1" applyAlignment="1" applyProtection="1">
      <alignment horizontal="left"/>
    </xf>
    <xf numFmtId="165" fontId="16" fillId="2" borderId="4" xfId="1" applyFont="1" applyFill="1" applyBorder="1" applyAlignment="1" applyProtection="1">
      <alignment horizontal="left"/>
    </xf>
    <xf numFmtId="165" fontId="1" fillId="0" borderId="0" xfId="1" applyFont="1" applyAlignment="1" applyProtection="1">
      <alignment horizontal="center"/>
    </xf>
  </cellXfs>
  <cellStyles count="5">
    <cellStyle name="Comma" xfId="3" builtinId="3"/>
    <cellStyle name="Normal" xfId="0" builtinId="0"/>
    <cellStyle name="Normal 2" xfId="4"/>
    <cellStyle name="Normal_ExecAgenda9899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99" zoomScaleSheetLayoutView="70"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5"/>
  <sheetViews>
    <sheetView workbookViewId="0">
      <selection activeCell="H5" sqref="H5"/>
    </sheetView>
  </sheetViews>
  <sheetFormatPr defaultRowHeight="12.75" x14ac:dyDescent="0.2"/>
  <cols>
    <col min="8" max="8" width="16.5703125" customWidth="1"/>
    <col min="9" max="9" width="14.85546875" customWidth="1"/>
    <col min="10" max="10" width="12.5703125" customWidth="1"/>
  </cols>
  <sheetData>
    <row r="2" spans="1:12" ht="15" x14ac:dyDescent="0.25">
      <c r="C2" s="130" t="s">
        <v>365</v>
      </c>
      <c r="D2" s="130"/>
      <c r="E2" s="130"/>
      <c r="F2" s="130"/>
      <c r="G2" s="130"/>
      <c r="H2" s="130"/>
    </row>
    <row r="5" spans="1:12" x14ac:dyDescent="0.2">
      <c r="B5" s="14" t="s">
        <v>127</v>
      </c>
      <c r="C5" s="14"/>
    </row>
    <row r="7" spans="1:12" x14ac:dyDescent="0.2">
      <c r="A7" s="5"/>
      <c r="B7" s="9" t="s">
        <v>256</v>
      </c>
      <c r="C7" s="5"/>
      <c r="D7" s="5"/>
      <c r="E7" s="5"/>
      <c r="F7" s="5"/>
      <c r="G7" s="5"/>
      <c r="H7" s="5"/>
      <c r="I7" s="5"/>
      <c r="J7" s="5"/>
      <c r="K7" s="5"/>
      <c r="L7" s="7"/>
    </row>
    <row r="8" spans="1:12" x14ac:dyDescent="0.2">
      <c r="A8" s="5"/>
      <c r="B8" s="9"/>
      <c r="C8" s="5"/>
      <c r="D8" s="5"/>
      <c r="E8" s="5"/>
      <c r="F8" s="5"/>
      <c r="G8" s="5"/>
      <c r="H8" s="5"/>
      <c r="I8" s="5"/>
      <c r="J8" s="5"/>
      <c r="K8" s="5"/>
      <c r="L8" s="7"/>
    </row>
    <row r="9" spans="1:12" ht="13.5" thickBot="1" x14ac:dyDescent="0.25">
      <c r="A9" s="21"/>
      <c r="B9" s="66"/>
      <c r="C9" s="31"/>
      <c r="D9" s="31"/>
      <c r="E9" s="31"/>
      <c r="F9" s="31"/>
      <c r="G9" s="32"/>
      <c r="H9" s="11"/>
      <c r="I9" s="21"/>
      <c r="J9" s="21"/>
      <c r="K9" s="21"/>
      <c r="L9" s="26"/>
    </row>
    <row r="10" spans="1:12" x14ac:dyDescent="0.2">
      <c r="A10" s="21"/>
      <c r="B10" s="16" t="s">
        <v>78</v>
      </c>
      <c r="C10" s="34"/>
      <c r="D10" s="34"/>
      <c r="E10" s="34"/>
      <c r="F10" s="34"/>
      <c r="G10" s="34"/>
      <c r="H10" s="176" t="s">
        <v>257</v>
      </c>
      <c r="I10" s="13"/>
      <c r="J10" s="24"/>
      <c r="K10" s="21"/>
      <c r="L10" s="26"/>
    </row>
    <row r="11" spans="1:12" x14ac:dyDescent="0.2">
      <c r="A11" s="21"/>
      <c r="B11" s="36" t="s">
        <v>79</v>
      </c>
      <c r="C11" s="11"/>
      <c r="D11" s="11"/>
      <c r="E11" s="11"/>
      <c r="F11" s="29"/>
      <c r="G11" s="11"/>
      <c r="H11" s="177">
        <v>0.01</v>
      </c>
      <c r="I11" s="13"/>
      <c r="J11" s="104"/>
      <c r="K11" s="21"/>
      <c r="L11" s="26"/>
    </row>
    <row r="12" spans="1:12" x14ac:dyDescent="0.2">
      <c r="A12" s="21"/>
      <c r="B12" s="37" t="s">
        <v>80</v>
      </c>
      <c r="C12" s="34"/>
      <c r="D12" s="34"/>
      <c r="E12" s="34"/>
      <c r="F12" s="38"/>
      <c r="G12" s="34"/>
      <c r="H12" s="177">
        <v>0.02</v>
      </c>
      <c r="I12" s="13"/>
      <c r="J12" s="104"/>
      <c r="K12" s="21"/>
      <c r="L12" s="26"/>
    </row>
    <row r="13" spans="1:12" x14ac:dyDescent="0.2">
      <c r="A13" s="21"/>
      <c r="B13" s="36" t="s">
        <v>81</v>
      </c>
      <c r="C13" s="11"/>
      <c r="D13" s="11"/>
      <c r="E13" s="11"/>
      <c r="F13" s="29"/>
      <c r="G13" s="11"/>
      <c r="H13" s="177">
        <v>2.5000000000000001E-3</v>
      </c>
      <c r="I13" s="13"/>
      <c r="J13" s="104"/>
      <c r="K13" s="21"/>
      <c r="L13" s="26"/>
    </row>
    <row r="14" spans="1:12" x14ac:dyDescent="0.2">
      <c r="A14" s="21"/>
      <c r="B14" s="37" t="s">
        <v>82</v>
      </c>
      <c r="C14" s="34"/>
      <c r="D14" s="34"/>
      <c r="E14" s="34"/>
      <c r="F14" s="39"/>
      <c r="G14" s="34"/>
      <c r="H14" s="177">
        <v>2.5000000000000001E-3</v>
      </c>
      <c r="I14" s="13"/>
      <c r="J14" s="104"/>
      <c r="K14" s="21"/>
      <c r="L14" s="26"/>
    </row>
    <row r="15" spans="1:12" x14ac:dyDescent="0.2">
      <c r="A15" s="21"/>
      <c r="B15" s="36" t="s">
        <v>83</v>
      </c>
      <c r="C15" s="11"/>
      <c r="D15" s="11"/>
      <c r="E15" s="11"/>
      <c r="F15" s="40"/>
      <c r="G15" s="11"/>
      <c r="H15" s="177">
        <v>2.5000000000000001E-3</v>
      </c>
      <c r="I15" s="13"/>
      <c r="J15" s="104"/>
      <c r="K15" s="21"/>
      <c r="L15" s="26"/>
    </row>
    <row r="16" spans="1:12" ht="13.5" thickBot="1" x14ac:dyDescent="0.25">
      <c r="A16" s="21"/>
      <c r="B16" s="41" t="s">
        <v>84</v>
      </c>
      <c r="C16" s="42"/>
      <c r="D16" s="42"/>
      <c r="E16" s="42"/>
      <c r="F16" s="43"/>
      <c r="G16" s="42"/>
      <c r="H16" s="178">
        <v>0.02</v>
      </c>
      <c r="I16" s="13"/>
      <c r="J16" s="104"/>
      <c r="K16" s="21"/>
      <c r="L16" s="26"/>
    </row>
    <row r="17" spans="1:12" x14ac:dyDescent="0.2">
      <c r="A17" s="21"/>
      <c r="B17" s="11"/>
      <c r="C17" s="11"/>
      <c r="D17" s="11"/>
      <c r="E17" s="11"/>
      <c r="F17" s="40"/>
      <c r="G17" s="11"/>
      <c r="H17" s="11"/>
      <c r="I17" s="45"/>
      <c r="J17" s="21"/>
      <c r="K17" s="21"/>
      <c r="L17" s="26"/>
    </row>
    <row r="18" spans="1:12" ht="13.5" thickBot="1" x14ac:dyDescent="0.25">
      <c r="A18" s="21"/>
      <c r="B18" s="17" t="s">
        <v>85</v>
      </c>
      <c r="C18" s="11"/>
      <c r="D18" s="11"/>
      <c r="E18" s="11"/>
      <c r="F18" s="40"/>
      <c r="G18" s="11"/>
      <c r="H18" s="11"/>
      <c r="I18" s="45"/>
      <c r="J18" s="21"/>
      <c r="K18" s="21"/>
      <c r="L18" s="26"/>
    </row>
    <row r="19" spans="1:12" ht="13.5" thickTop="1" x14ac:dyDescent="0.2">
      <c r="A19" s="21"/>
      <c r="B19" s="11"/>
      <c r="C19" s="11"/>
      <c r="D19" s="11"/>
      <c r="E19" s="11"/>
      <c r="F19" s="40"/>
      <c r="G19" s="11"/>
      <c r="H19" s="11"/>
      <c r="I19" s="45"/>
      <c r="J19" s="21"/>
      <c r="K19" s="21"/>
      <c r="L19" s="26"/>
    </row>
    <row r="20" spans="1:12" x14ac:dyDescent="0.2">
      <c r="A20" s="21"/>
      <c r="B20" s="21" t="s">
        <v>86</v>
      </c>
      <c r="C20" s="21"/>
      <c r="D20" s="21"/>
      <c r="E20" s="21"/>
      <c r="F20" s="46"/>
      <c r="G20" s="21"/>
      <c r="H20" s="21"/>
      <c r="I20" s="47"/>
      <c r="J20" s="21"/>
      <c r="K20" s="21"/>
      <c r="L20" s="26"/>
    </row>
    <row r="21" spans="1:12" x14ac:dyDescent="0.2">
      <c r="A21" s="21"/>
      <c r="B21" s="21" t="s">
        <v>12</v>
      </c>
      <c r="C21" s="21"/>
      <c r="D21" s="21"/>
      <c r="E21" s="21"/>
      <c r="F21" s="21"/>
      <c r="G21" s="21"/>
      <c r="H21" s="21"/>
      <c r="I21" s="21"/>
      <c r="J21" s="21"/>
      <c r="K21" s="21"/>
      <c r="L21" s="26"/>
    </row>
    <row r="22" spans="1:12" x14ac:dyDescent="0.2">
      <c r="A22" s="21"/>
      <c r="B22" s="21" t="s">
        <v>13</v>
      </c>
      <c r="C22" s="21"/>
      <c r="D22" s="21"/>
      <c r="E22" s="21"/>
      <c r="F22" s="21"/>
      <c r="G22" s="21"/>
      <c r="H22" s="21"/>
      <c r="I22" s="21"/>
      <c r="J22" s="21"/>
      <c r="K22" s="21"/>
      <c r="L22" s="26"/>
    </row>
    <row r="23" spans="1:12" x14ac:dyDescent="0.2">
      <c r="A23" s="21"/>
      <c r="B23" s="10" t="s">
        <v>346</v>
      </c>
      <c r="C23" s="10"/>
      <c r="D23" s="10"/>
      <c r="E23" s="10"/>
      <c r="F23" s="10"/>
      <c r="G23" s="10"/>
      <c r="H23" s="10"/>
      <c r="I23" s="10"/>
      <c r="J23" s="10"/>
      <c r="K23" s="175"/>
    </row>
    <row r="24" spans="1:12" x14ac:dyDescent="0.2">
      <c r="A24" s="21"/>
      <c r="B24" s="10" t="s">
        <v>357</v>
      </c>
      <c r="C24" s="10"/>
      <c r="D24" s="10"/>
      <c r="E24" s="10"/>
      <c r="F24" s="10"/>
      <c r="G24" s="10"/>
      <c r="H24" s="10"/>
      <c r="I24" s="10"/>
      <c r="J24" s="10"/>
      <c r="K24" s="175"/>
    </row>
    <row r="25" spans="1:12" x14ac:dyDescent="0.2">
      <c r="A25" s="21"/>
      <c r="B25" s="10" t="s">
        <v>358</v>
      </c>
      <c r="C25" s="10"/>
      <c r="D25" s="10"/>
      <c r="E25" s="10"/>
      <c r="F25" s="10"/>
      <c r="G25" s="10"/>
      <c r="H25" s="10"/>
      <c r="I25" s="10"/>
      <c r="J25" s="10"/>
      <c r="K25" s="175"/>
    </row>
    <row r="26" spans="1:12" x14ac:dyDescent="0.2">
      <c r="A26" s="21"/>
      <c r="B26" s="10" t="s">
        <v>359</v>
      </c>
      <c r="C26" s="10"/>
      <c r="D26" s="10"/>
      <c r="E26" s="10"/>
      <c r="F26" s="10"/>
      <c r="G26" s="10"/>
      <c r="H26" s="10"/>
      <c r="I26" s="10"/>
      <c r="J26" s="10"/>
      <c r="K26" s="175"/>
    </row>
    <row r="27" spans="1:12" x14ac:dyDescent="0.2">
      <c r="A27" s="21"/>
      <c r="B27" s="10" t="s">
        <v>360</v>
      </c>
      <c r="C27" s="10"/>
      <c r="D27" s="10"/>
      <c r="E27" s="10"/>
      <c r="F27" s="10"/>
      <c r="G27" s="10"/>
      <c r="H27" s="10"/>
      <c r="I27" s="10"/>
      <c r="J27" s="10"/>
      <c r="K27" s="175"/>
    </row>
    <row r="28" spans="1:12" x14ac:dyDescent="0.2">
      <c r="A28" s="21"/>
      <c r="B28" s="10" t="s">
        <v>347</v>
      </c>
      <c r="C28" s="10"/>
      <c r="D28" s="10"/>
      <c r="E28" s="10"/>
      <c r="F28" s="10"/>
      <c r="G28" s="10"/>
      <c r="H28" s="10"/>
      <c r="I28" s="10"/>
      <c r="J28" s="10"/>
      <c r="K28" s="175"/>
    </row>
    <row r="29" spans="1:12" x14ac:dyDescent="0.2">
      <c r="A29" s="21"/>
      <c r="B29" s="10" t="s">
        <v>361</v>
      </c>
      <c r="C29" s="21"/>
      <c r="D29" s="21"/>
      <c r="E29" s="21"/>
      <c r="F29" s="21"/>
      <c r="G29" s="21"/>
      <c r="H29" s="21"/>
      <c r="I29" s="21"/>
      <c r="J29" s="21"/>
      <c r="K29" s="21"/>
      <c r="L29" s="26"/>
    </row>
    <row r="30" spans="1:12" x14ac:dyDescent="0.2">
      <c r="A30" s="21"/>
      <c r="B30" s="10" t="s">
        <v>348</v>
      </c>
      <c r="C30" s="21"/>
      <c r="D30" s="21"/>
      <c r="E30" s="21"/>
      <c r="F30" s="21"/>
      <c r="G30" s="21"/>
      <c r="H30" s="21"/>
      <c r="I30" s="21"/>
      <c r="J30" s="21"/>
      <c r="K30" s="21"/>
      <c r="L30" s="26"/>
    </row>
    <row r="31" spans="1:12" x14ac:dyDescent="0.2">
      <c r="A31" s="21"/>
      <c r="B31" s="54" t="s">
        <v>189</v>
      </c>
      <c r="C31" s="21"/>
      <c r="D31" s="21"/>
      <c r="E31" s="21"/>
      <c r="F31" s="21"/>
      <c r="G31" s="21"/>
      <c r="H31" s="21"/>
      <c r="I31" s="21"/>
      <c r="J31" s="21"/>
      <c r="K31" s="21"/>
      <c r="L31" s="26"/>
    </row>
    <row r="32" spans="1:12" x14ac:dyDescent="0.2">
      <c r="A32" s="21"/>
      <c r="B32" s="21" t="s">
        <v>87</v>
      </c>
      <c r="C32" s="21"/>
      <c r="D32" s="21"/>
      <c r="E32" s="21"/>
      <c r="F32" s="21"/>
      <c r="G32" s="21"/>
      <c r="H32" s="21"/>
      <c r="I32" s="21"/>
      <c r="J32" s="21"/>
      <c r="K32" s="21"/>
      <c r="L32" s="26"/>
    </row>
    <row r="33" spans="1:12" x14ac:dyDescent="0.2">
      <c r="A33" s="21"/>
      <c r="B33" s="21" t="s">
        <v>88</v>
      </c>
      <c r="C33" s="21"/>
      <c r="D33" s="21"/>
      <c r="E33" s="21"/>
      <c r="F33" s="21"/>
      <c r="G33" s="21"/>
      <c r="H33" s="21"/>
      <c r="I33" s="21"/>
      <c r="J33" s="21"/>
      <c r="K33" s="21"/>
      <c r="L33" s="26"/>
    </row>
    <row r="34" spans="1:12" x14ac:dyDescent="0.2">
      <c r="A34" s="21"/>
      <c r="B34" s="21" t="s">
        <v>89</v>
      </c>
      <c r="C34" s="21"/>
      <c r="D34" s="21"/>
      <c r="E34" s="21"/>
      <c r="F34" s="21"/>
      <c r="G34" s="21"/>
      <c r="H34" s="21"/>
      <c r="I34" s="21"/>
      <c r="J34" s="21"/>
      <c r="K34" s="21"/>
      <c r="L34" s="26"/>
    </row>
    <row r="35" spans="1:12" x14ac:dyDescent="0.2">
      <c r="A35" s="21"/>
      <c r="B35" s="21" t="s">
        <v>90</v>
      </c>
      <c r="C35" s="21"/>
      <c r="D35" s="21"/>
      <c r="E35" s="21"/>
      <c r="F35" s="21"/>
      <c r="G35" s="21"/>
      <c r="H35" s="21"/>
      <c r="I35" s="21"/>
      <c r="J35" s="21"/>
      <c r="K35" s="21"/>
      <c r="L35" s="26"/>
    </row>
    <row r="36" spans="1:12" x14ac:dyDescent="0.2">
      <c r="A36" s="21"/>
      <c r="B36" s="21" t="s">
        <v>9</v>
      </c>
      <c r="C36" s="21"/>
      <c r="D36" s="21"/>
      <c r="E36" s="21"/>
      <c r="F36" s="21"/>
      <c r="G36" s="21"/>
      <c r="H36" s="21"/>
      <c r="I36" s="21"/>
      <c r="J36" s="21"/>
      <c r="K36" s="21"/>
      <c r="L36" s="26"/>
    </row>
    <row r="37" spans="1:12" x14ac:dyDescent="0.2">
      <c r="A37" s="21"/>
      <c r="B37" s="21" t="s">
        <v>91</v>
      </c>
      <c r="C37" s="21"/>
      <c r="D37" s="21"/>
      <c r="E37" s="21"/>
      <c r="F37" s="21"/>
      <c r="G37" s="21"/>
      <c r="H37" s="21"/>
      <c r="I37" s="21"/>
      <c r="J37" s="21"/>
      <c r="K37" s="21"/>
      <c r="L37" s="26"/>
    </row>
    <row r="38" spans="1:12" x14ac:dyDescent="0.2">
      <c r="A38" s="21"/>
      <c r="B38" s="21" t="s">
        <v>92</v>
      </c>
      <c r="C38" s="21"/>
      <c r="D38" s="21"/>
      <c r="E38" s="21"/>
      <c r="F38" s="21"/>
      <c r="G38" s="21"/>
      <c r="H38" s="21"/>
      <c r="I38" s="21"/>
      <c r="J38" s="21"/>
      <c r="K38" s="21"/>
      <c r="L38" s="26"/>
    </row>
    <row r="39" spans="1:12" x14ac:dyDescent="0.2">
      <c r="A39" s="21"/>
      <c r="B39" s="21" t="s">
        <v>93</v>
      </c>
      <c r="C39" s="21"/>
      <c r="D39" s="21"/>
      <c r="E39" s="21"/>
      <c r="F39" s="21"/>
      <c r="G39" s="21"/>
      <c r="H39" s="21"/>
      <c r="I39" s="21"/>
      <c r="J39" s="21"/>
      <c r="K39" s="21"/>
      <c r="L39" s="26"/>
    </row>
    <row r="40" spans="1:12" x14ac:dyDescent="0.2">
      <c r="A40" s="21"/>
      <c r="B40" s="21" t="s">
        <v>94</v>
      </c>
      <c r="C40" s="21"/>
      <c r="D40" s="21"/>
      <c r="E40" s="21"/>
      <c r="F40" s="21"/>
      <c r="G40" s="21"/>
      <c r="H40" s="21"/>
      <c r="I40" s="21"/>
      <c r="J40" s="21"/>
      <c r="K40" s="21"/>
      <c r="L40" s="26"/>
    </row>
    <row r="41" spans="1:12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6"/>
    </row>
    <row r="42" spans="1:12" x14ac:dyDescent="0.2">
      <c r="A42" s="21"/>
      <c r="B42" s="21" t="s">
        <v>95</v>
      </c>
      <c r="C42" s="21"/>
      <c r="D42" s="21"/>
      <c r="E42" s="21"/>
      <c r="F42" s="21"/>
      <c r="G42" s="21"/>
      <c r="H42" s="21"/>
      <c r="I42" s="21"/>
      <c r="J42" s="21"/>
      <c r="K42" s="21"/>
      <c r="L42" s="26"/>
    </row>
    <row r="43" spans="1:12" x14ac:dyDescent="0.2">
      <c r="A43" s="21"/>
      <c r="B43" s="21" t="s">
        <v>96</v>
      </c>
      <c r="C43" s="21"/>
      <c r="D43" s="21"/>
      <c r="E43" s="21"/>
      <c r="F43" s="21"/>
      <c r="G43" s="21"/>
      <c r="H43" s="21"/>
      <c r="I43" s="21"/>
      <c r="J43" s="21"/>
      <c r="K43" s="21"/>
      <c r="L43" s="26"/>
    </row>
    <row r="44" spans="1:12" x14ac:dyDescent="0.2">
      <c r="A44" s="21"/>
      <c r="B44" s="21" t="s">
        <v>97</v>
      </c>
      <c r="C44" s="21"/>
      <c r="D44" s="21"/>
      <c r="E44" s="21"/>
      <c r="F44" s="21"/>
      <c r="G44" s="21"/>
      <c r="H44" s="21"/>
      <c r="I44" s="21"/>
      <c r="J44" s="21"/>
      <c r="K44" s="21"/>
      <c r="L44" s="26"/>
    </row>
    <row r="45" spans="1:12" x14ac:dyDescent="0.2">
      <c r="A45" s="21"/>
      <c r="B45" s="21" t="s">
        <v>98</v>
      </c>
      <c r="C45" s="21"/>
      <c r="D45" s="21"/>
      <c r="E45" s="21"/>
      <c r="F45" s="21"/>
      <c r="G45" s="21"/>
      <c r="H45" s="21"/>
      <c r="I45" s="21"/>
      <c r="J45" s="21"/>
      <c r="K45" s="21"/>
      <c r="L45" s="26"/>
    </row>
    <row r="46" spans="1:12" x14ac:dyDescent="0.2">
      <c r="A46" s="21"/>
      <c r="B46" s="21" t="s">
        <v>99</v>
      </c>
      <c r="C46" s="21"/>
      <c r="D46" s="21"/>
      <c r="E46" s="21"/>
      <c r="F46" s="21"/>
      <c r="G46" s="21"/>
      <c r="H46" s="21"/>
      <c r="I46" s="21"/>
      <c r="J46" s="21"/>
      <c r="K46" s="21"/>
      <c r="L46" s="26"/>
    </row>
    <row r="47" spans="1:12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6"/>
    </row>
    <row r="48" spans="1:12" x14ac:dyDescent="0.2">
      <c r="A48" s="21"/>
      <c r="B48" s="21"/>
      <c r="C48" s="21" t="s">
        <v>10</v>
      </c>
      <c r="D48" s="21"/>
      <c r="E48" s="21"/>
      <c r="F48" s="21"/>
      <c r="G48" s="21"/>
      <c r="H48" s="21"/>
      <c r="I48" s="21"/>
      <c r="J48" s="21"/>
      <c r="K48" s="21"/>
      <c r="L48" s="26"/>
    </row>
    <row r="49" spans="1:12" x14ac:dyDescent="0.2">
      <c r="A49" s="21"/>
      <c r="B49" s="21"/>
      <c r="C49" s="21" t="s">
        <v>11</v>
      </c>
      <c r="D49" s="21"/>
      <c r="E49" s="21"/>
      <c r="F49" s="21"/>
      <c r="G49" s="21"/>
      <c r="H49" s="21"/>
      <c r="I49" s="21"/>
      <c r="J49" s="21"/>
      <c r="K49" s="21"/>
      <c r="L49" s="26"/>
    </row>
    <row r="50" spans="1:12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6"/>
    </row>
    <row r="51" spans="1:12" x14ac:dyDescent="0.2">
      <c r="A51" s="21"/>
      <c r="B51" s="10" t="s">
        <v>349</v>
      </c>
      <c r="C51" s="21"/>
      <c r="D51" s="21"/>
      <c r="E51" s="21"/>
      <c r="F51" s="21"/>
      <c r="G51" s="21"/>
      <c r="H51" s="21"/>
      <c r="I51" s="21"/>
      <c r="J51" s="21"/>
      <c r="K51" s="21"/>
      <c r="L51" s="26"/>
    </row>
    <row r="52" spans="1:12" x14ac:dyDescent="0.2">
      <c r="A52" s="21"/>
      <c r="B52" s="21" t="s">
        <v>100</v>
      </c>
      <c r="C52" s="21"/>
      <c r="D52" s="21"/>
      <c r="E52" s="21"/>
      <c r="F52" s="21"/>
      <c r="G52" s="21"/>
      <c r="H52" s="21"/>
      <c r="I52" s="21"/>
      <c r="J52" s="21"/>
      <c r="K52" s="21"/>
      <c r="L52" s="26"/>
    </row>
    <row r="53" spans="1:12" x14ac:dyDescent="0.2">
      <c r="A53" s="21"/>
      <c r="B53" s="21" t="s">
        <v>104</v>
      </c>
      <c r="C53" s="21"/>
      <c r="D53" s="21"/>
      <c r="E53" s="21"/>
      <c r="F53" s="21"/>
      <c r="G53" s="21"/>
      <c r="H53" s="21"/>
      <c r="I53" s="21"/>
      <c r="J53" s="21"/>
      <c r="K53" s="21"/>
      <c r="L53" s="26"/>
    </row>
    <row r="54" spans="1:12" x14ac:dyDescent="0.2">
      <c r="A54" s="21"/>
      <c r="B54" s="10" t="s">
        <v>350</v>
      </c>
      <c r="C54" s="21"/>
      <c r="D54" s="21"/>
      <c r="E54" s="21"/>
      <c r="F54" s="21"/>
      <c r="G54" s="21"/>
      <c r="H54" s="21"/>
      <c r="I54" s="21"/>
      <c r="J54" s="21"/>
      <c r="K54" s="21"/>
      <c r="L54" s="26"/>
    </row>
    <row r="55" spans="1:12" x14ac:dyDescent="0.2">
      <c r="A55" s="21"/>
      <c r="B55" s="21" t="s">
        <v>105</v>
      </c>
      <c r="C55" s="21"/>
      <c r="D55" s="21"/>
      <c r="E55" s="21"/>
      <c r="F55" s="21"/>
      <c r="G55" s="21"/>
      <c r="H55" s="21"/>
      <c r="I55" s="21"/>
      <c r="J55" s="21"/>
      <c r="K55" s="21"/>
      <c r="L55" s="26"/>
    </row>
    <row r="56" spans="1:12" x14ac:dyDescent="0.2">
      <c r="A56" s="21"/>
      <c r="B56" s="10" t="s">
        <v>351</v>
      </c>
      <c r="C56" s="21"/>
      <c r="D56" s="21"/>
      <c r="E56" s="21"/>
      <c r="F56" s="21"/>
      <c r="G56" s="21"/>
      <c r="H56" s="21"/>
      <c r="I56" s="21"/>
      <c r="J56" s="21"/>
      <c r="K56" s="21"/>
      <c r="L56" s="26"/>
    </row>
    <row r="57" spans="1:12" x14ac:dyDescent="0.2">
      <c r="A57" s="21"/>
      <c r="B57" s="21" t="s">
        <v>106</v>
      </c>
      <c r="C57" s="21"/>
      <c r="D57" s="21"/>
      <c r="E57" s="21"/>
      <c r="F57" s="21"/>
      <c r="G57" s="21"/>
      <c r="H57" s="21"/>
      <c r="I57" s="21"/>
      <c r="J57" s="21"/>
      <c r="K57" s="21"/>
      <c r="L57" s="26"/>
    </row>
    <row r="58" spans="1:12" x14ac:dyDescent="0.2">
      <c r="A58" s="21"/>
      <c r="B58" s="21" t="s">
        <v>109</v>
      </c>
      <c r="C58" s="21"/>
      <c r="D58" s="21"/>
      <c r="E58" s="21"/>
      <c r="F58" s="21"/>
      <c r="G58" s="21"/>
      <c r="H58" s="21"/>
      <c r="I58" s="21"/>
      <c r="J58" s="21"/>
      <c r="K58" s="21"/>
      <c r="L58" s="26"/>
    </row>
    <row r="59" spans="1:12" x14ac:dyDescent="0.2">
      <c r="A59" s="21"/>
      <c r="B59" s="21" t="s">
        <v>108</v>
      </c>
      <c r="C59" s="21"/>
      <c r="D59" s="21"/>
      <c r="E59" s="21"/>
      <c r="F59" s="21"/>
      <c r="G59" s="21"/>
      <c r="H59" s="21"/>
      <c r="I59" s="21"/>
      <c r="J59" s="21"/>
      <c r="K59" s="21"/>
      <c r="L59" s="26"/>
    </row>
    <row r="60" spans="1:12" x14ac:dyDescent="0.2">
      <c r="A60" s="21"/>
      <c r="B60" s="21" t="s">
        <v>107</v>
      </c>
      <c r="C60" s="21"/>
      <c r="D60" s="21"/>
      <c r="E60" s="21"/>
      <c r="F60" s="21"/>
      <c r="G60" s="21"/>
      <c r="H60" s="21"/>
      <c r="I60" s="21"/>
      <c r="J60" s="21"/>
      <c r="K60" s="21"/>
      <c r="L60" s="26"/>
    </row>
    <row r="61" spans="1:12" x14ac:dyDescent="0.2">
      <c r="A61" s="21"/>
      <c r="B61" s="21" t="s">
        <v>111</v>
      </c>
      <c r="C61" s="21"/>
      <c r="D61" s="21"/>
      <c r="E61" s="21"/>
      <c r="F61" s="21"/>
      <c r="G61" s="21"/>
      <c r="H61" s="21"/>
      <c r="I61" s="21"/>
      <c r="J61" s="21"/>
      <c r="K61" s="21"/>
      <c r="L61" s="26"/>
    </row>
    <row r="62" spans="1:12" x14ac:dyDescent="0.2">
      <c r="A62" s="21"/>
      <c r="B62" s="21" t="s">
        <v>110</v>
      </c>
      <c r="C62" s="21"/>
      <c r="D62" s="21"/>
      <c r="E62" s="21"/>
      <c r="F62" s="21"/>
      <c r="G62" s="21"/>
      <c r="H62" s="21"/>
      <c r="I62" s="21"/>
      <c r="J62" s="21"/>
      <c r="K62" s="21"/>
      <c r="L62" s="26"/>
    </row>
    <row r="63" spans="1:12" x14ac:dyDescent="0.2">
      <c r="A63" s="21"/>
      <c r="B63" s="21" t="s">
        <v>143</v>
      </c>
      <c r="C63" s="21"/>
      <c r="D63" s="21"/>
      <c r="E63" s="21"/>
      <c r="F63" s="21"/>
      <c r="G63" s="21"/>
      <c r="H63" s="21"/>
      <c r="I63" s="21"/>
      <c r="J63" s="21"/>
      <c r="K63" s="21"/>
      <c r="L63" s="26"/>
    </row>
    <row r="64" spans="1:12" x14ac:dyDescent="0.2">
      <c r="A64" s="21"/>
      <c r="B64" s="21" t="s">
        <v>144</v>
      </c>
      <c r="C64" s="21"/>
      <c r="D64" s="21"/>
      <c r="E64" s="21"/>
      <c r="F64" s="21"/>
      <c r="G64" s="21"/>
      <c r="H64" s="21"/>
      <c r="I64" s="21"/>
      <c r="J64" s="21"/>
      <c r="K64" s="21"/>
      <c r="L64" s="26"/>
    </row>
    <row r="65" spans="1:12" x14ac:dyDescent="0.2">
      <c r="A65" s="21"/>
      <c r="B65" s="21" t="s">
        <v>147</v>
      </c>
      <c r="C65" s="21"/>
      <c r="D65" s="21"/>
      <c r="E65" s="21"/>
      <c r="F65" s="21"/>
      <c r="G65" s="21"/>
      <c r="H65" s="21"/>
      <c r="I65" s="21"/>
      <c r="J65" s="21"/>
      <c r="K65" s="21"/>
      <c r="L65" s="26"/>
    </row>
    <row r="66" spans="1:12" x14ac:dyDescent="0.2">
      <c r="A66" s="21"/>
      <c r="B66" s="21" t="s">
        <v>145</v>
      </c>
      <c r="C66" s="21"/>
      <c r="D66" s="21"/>
      <c r="E66" s="21"/>
      <c r="F66" s="21"/>
      <c r="G66" s="21"/>
      <c r="H66" s="21"/>
      <c r="I66" s="21"/>
      <c r="J66" s="21"/>
      <c r="K66" s="21"/>
      <c r="L66" s="26"/>
    </row>
    <row r="67" spans="1:12" x14ac:dyDescent="0.2">
      <c r="A67" s="21"/>
      <c r="B67" s="21" t="s">
        <v>146</v>
      </c>
      <c r="C67" s="21"/>
      <c r="D67" s="21"/>
      <c r="E67" s="21"/>
      <c r="F67" s="21"/>
      <c r="G67" s="21"/>
      <c r="H67" s="21"/>
      <c r="I67" s="21"/>
      <c r="J67" s="21"/>
      <c r="K67" s="21"/>
      <c r="L67" s="26"/>
    </row>
    <row r="68" spans="1:12" x14ac:dyDescent="0.2">
      <c r="A68" s="21"/>
      <c r="B68" s="21" t="s">
        <v>148</v>
      </c>
      <c r="C68" s="21"/>
      <c r="D68" s="21"/>
      <c r="E68" s="21"/>
      <c r="F68" s="21"/>
      <c r="G68" s="21"/>
      <c r="H68" s="21"/>
      <c r="I68" s="21"/>
      <c r="J68" s="21"/>
      <c r="K68" s="21"/>
      <c r="L68" s="26"/>
    </row>
    <row r="69" spans="1:12" x14ac:dyDescent="0.2">
      <c r="A69" s="21"/>
      <c r="B69" s="21" t="s">
        <v>149</v>
      </c>
      <c r="C69" s="21"/>
      <c r="D69" s="21"/>
      <c r="E69" s="21"/>
      <c r="F69" s="21"/>
      <c r="G69" s="21"/>
      <c r="H69" s="21"/>
      <c r="I69" s="21"/>
      <c r="J69" s="21"/>
      <c r="K69" s="21"/>
      <c r="L69" s="26"/>
    </row>
    <row r="70" spans="1:12" x14ac:dyDescent="0.2">
      <c r="A70" s="21"/>
      <c r="B70" s="21" t="s">
        <v>150</v>
      </c>
      <c r="C70" s="21"/>
      <c r="D70" s="21"/>
      <c r="E70" s="21"/>
      <c r="F70" s="21"/>
      <c r="G70" s="21"/>
      <c r="H70" s="21"/>
      <c r="I70" s="21"/>
      <c r="J70" s="21"/>
      <c r="K70" s="21"/>
      <c r="L70" s="26"/>
    </row>
    <row r="71" spans="1:12" x14ac:dyDescent="0.2">
      <c r="A71" s="21"/>
      <c r="B71" s="21" t="s">
        <v>151</v>
      </c>
      <c r="C71" s="21"/>
      <c r="D71" s="21"/>
      <c r="E71" s="21"/>
      <c r="F71" s="21"/>
      <c r="G71" s="21"/>
      <c r="H71" s="21"/>
      <c r="I71" s="21"/>
      <c r="J71" s="21"/>
      <c r="K71" s="21"/>
      <c r="L71" s="26"/>
    </row>
    <row r="72" spans="1:12" x14ac:dyDescent="0.2">
      <c r="A72" s="21"/>
      <c r="B72" s="21" t="s">
        <v>152</v>
      </c>
      <c r="C72" s="21"/>
      <c r="D72" s="21"/>
      <c r="E72" s="21"/>
      <c r="F72" s="21"/>
      <c r="G72" s="21"/>
      <c r="H72" s="21"/>
      <c r="I72" s="21"/>
      <c r="J72" s="21"/>
      <c r="K72" s="21"/>
      <c r="L72" s="26"/>
    </row>
    <row r="73" spans="1:12" x14ac:dyDescent="0.2">
      <c r="A73" s="21"/>
      <c r="B73" s="54" t="s">
        <v>29</v>
      </c>
      <c r="C73" s="21"/>
      <c r="D73" s="21"/>
      <c r="E73" s="21"/>
      <c r="F73" s="21"/>
      <c r="G73" s="21"/>
      <c r="H73" s="21"/>
      <c r="I73" s="21"/>
      <c r="J73" s="21"/>
      <c r="K73" s="21"/>
      <c r="L73" s="26"/>
    </row>
    <row r="74" spans="1:12" x14ac:dyDescent="0.2">
      <c r="A74" s="21"/>
      <c r="B74" s="21" t="s">
        <v>153</v>
      </c>
      <c r="C74" s="21"/>
      <c r="D74" s="21"/>
      <c r="E74" s="21"/>
      <c r="F74" s="21"/>
      <c r="G74" s="21"/>
      <c r="H74" s="21"/>
      <c r="I74" s="21"/>
      <c r="J74" s="21"/>
      <c r="K74" s="21"/>
      <c r="L74" s="26"/>
    </row>
    <row r="75" spans="1:12" x14ac:dyDescent="0.2">
      <c r="A75" s="21"/>
      <c r="B75" s="21" t="s">
        <v>154</v>
      </c>
      <c r="C75" s="21"/>
      <c r="D75" s="21"/>
      <c r="E75" s="21"/>
      <c r="F75" s="21"/>
      <c r="G75" s="21"/>
      <c r="H75" s="21"/>
      <c r="I75" s="21"/>
      <c r="J75" s="21"/>
      <c r="K75" s="21"/>
      <c r="L75" s="26"/>
    </row>
    <row r="76" spans="1:12" x14ac:dyDescent="0.2">
      <c r="A76" s="21"/>
      <c r="B76" s="21" t="s">
        <v>155</v>
      </c>
      <c r="C76" s="21"/>
      <c r="D76" s="21"/>
      <c r="E76" s="21"/>
      <c r="F76" s="21"/>
      <c r="G76" s="21"/>
      <c r="H76" s="21"/>
      <c r="I76" s="21"/>
      <c r="J76" s="21"/>
      <c r="K76" s="21"/>
      <c r="L76" s="26"/>
    </row>
    <row r="77" spans="1:12" x14ac:dyDescent="0.2">
      <c r="A77" s="21"/>
      <c r="B77" s="21" t="s">
        <v>156</v>
      </c>
      <c r="C77" s="21"/>
      <c r="D77" s="21"/>
      <c r="E77" s="21"/>
      <c r="F77" s="21"/>
      <c r="G77" s="21"/>
      <c r="H77" s="21"/>
      <c r="I77" s="21"/>
      <c r="J77" s="21"/>
      <c r="K77" s="21"/>
      <c r="L77" s="26"/>
    </row>
    <row r="78" spans="1:12" x14ac:dyDescent="0.2">
      <c r="A78" s="21"/>
      <c r="B78" s="21" t="s">
        <v>157</v>
      </c>
      <c r="C78" s="21"/>
      <c r="D78" s="21"/>
      <c r="E78" s="21"/>
      <c r="F78" s="21"/>
      <c r="G78" s="21"/>
      <c r="H78" s="21"/>
      <c r="I78" s="21"/>
      <c r="J78" s="21"/>
      <c r="K78" s="21"/>
      <c r="L78" s="26"/>
    </row>
    <row r="79" spans="1:12" x14ac:dyDescent="0.2">
      <c r="A79" s="21"/>
      <c r="B79" s="21" t="s">
        <v>158</v>
      </c>
      <c r="C79" s="21"/>
      <c r="D79" s="21"/>
      <c r="E79" s="21"/>
      <c r="F79" s="21"/>
      <c r="G79" s="21"/>
      <c r="H79" s="21"/>
      <c r="I79" s="21"/>
      <c r="J79" s="21"/>
      <c r="K79" s="21"/>
      <c r="L79" s="26"/>
    </row>
    <row r="80" spans="1:12" x14ac:dyDescent="0.2">
      <c r="A80" s="21"/>
      <c r="B80" s="21" t="s">
        <v>14</v>
      </c>
      <c r="C80" s="21"/>
      <c r="D80" s="21"/>
      <c r="E80" s="21"/>
      <c r="F80" s="21"/>
      <c r="G80" s="21"/>
      <c r="H80" s="21"/>
      <c r="I80" s="21"/>
      <c r="J80" s="21"/>
      <c r="K80" s="21"/>
      <c r="L80" s="26"/>
    </row>
    <row r="81" spans="1:12" x14ac:dyDescent="0.2">
      <c r="A81" s="21"/>
      <c r="B81" s="21" t="s">
        <v>159</v>
      </c>
      <c r="C81" s="21"/>
      <c r="D81" s="21"/>
      <c r="E81" s="21"/>
      <c r="F81" s="21"/>
      <c r="G81" s="21"/>
      <c r="H81" s="21"/>
      <c r="I81" s="21"/>
      <c r="J81" s="21"/>
      <c r="K81" s="21"/>
      <c r="L81" s="26"/>
    </row>
    <row r="82" spans="1:12" x14ac:dyDescent="0.2">
      <c r="A82" s="21"/>
      <c r="B82" s="21" t="s">
        <v>160</v>
      </c>
      <c r="C82" s="21"/>
      <c r="D82" s="21"/>
      <c r="E82" s="21"/>
      <c r="F82" s="21"/>
      <c r="G82" s="21"/>
      <c r="H82" s="21"/>
      <c r="I82" s="21"/>
      <c r="J82" s="21"/>
      <c r="K82" s="21"/>
      <c r="L82" s="26"/>
    </row>
    <row r="83" spans="1:12" x14ac:dyDescent="0.2">
      <c r="A83" s="21"/>
      <c r="B83" s="21" t="s">
        <v>161</v>
      </c>
      <c r="C83" s="21"/>
      <c r="D83" s="21"/>
      <c r="E83" s="21"/>
      <c r="F83" s="21"/>
      <c r="G83" s="21"/>
      <c r="H83" s="21"/>
      <c r="I83" s="21"/>
      <c r="J83" s="21"/>
      <c r="K83" s="21"/>
      <c r="L83" s="26"/>
    </row>
    <row r="84" spans="1:12" x14ac:dyDescent="0.2">
      <c r="A84" s="21"/>
      <c r="B84" s="21" t="s">
        <v>162</v>
      </c>
      <c r="C84" s="21"/>
      <c r="D84" s="21"/>
      <c r="E84" s="21"/>
      <c r="F84" s="21"/>
      <c r="G84" s="21"/>
      <c r="H84" s="21"/>
      <c r="I84" s="21"/>
      <c r="J84" s="21"/>
      <c r="K84" s="21"/>
      <c r="L84" s="26"/>
    </row>
    <row r="85" spans="1:12" x14ac:dyDescent="0.2">
      <c r="A85" s="21"/>
      <c r="B85" s="21" t="s">
        <v>163</v>
      </c>
      <c r="C85" s="21"/>
      <c r="D85" s="21"/>
      <c r="E85" s="21"/>
      <c r="F85" s="21"/>
      <c r="G85" s="21"/>
      <c r="H85" s="21"/>
      <c r="I85" s="21"/>
      <c r="J85" s="21"/>
      <c r="K85" s="21"/>
      <c r="L85" s="26"/>
    </row>
    <row r="86" spans="1:12" x14ac:dyDescent="0.2">
      <c r="A86" s="21"/>
      <c r="B86" s="21" t="s">
        <v>22</v>
      </c>
      <c r="C86" s="21"/>
      <c r="D86" s="21"/>
      <c r="E86" s="21"/>
      <c r="F86" s="21"/>
      <c r="G86" s="21"/>
      <c r="H86" s="21"/>
      <c r="I86" s="21"/>
      <c r="J86" s="21"/>
      <c r="K86" s="21"/>
      <c r="L86" s="26"/>
    </row>
    <row r="87" spans="1:12" x14ac:dyDescent="0.2">
      <c r="A87" s="21"/>
      <c r="B87" s="21" t="s">
        <v>21</v>
      </c>
      <c r="C87" s="21"/>
      <c r="D87" s="21"/>
      <c r="E87" s="21"/>
      <c r="F87" s="21"/>
      <c r="G87" s="21"/>
      <c r="H87" s="21"/>
      <c r="I87" s="21"/>
      <c r="J87" s="21"/>
      <c r="K87" s="21"/>
      <c r="L87" s="26"/>
    </row>
    <row r="88" spans="1:12" x14ac:dyDescent="0.2">
      <c r="A88" s="21"/>
      <c r="B88" s="21" t="s">
        <v>164</v>
      </c>
      <c r="C88" s="21"/>
      <c r="D88" s="21"/>
      <c r="E88" s="21"/>
      <c r="F88" s="21"/>
      <c r="G88" s="21"/>
      <c r="H88" s="21"/>
      <c r="I88" s="21"/>
      <c r="J88" s="21"/>
      <c r="K88" s="21"/>
      <c r="L88" s="26"/>
    </row>
    <row r="89" spans="1:12" x14ac:dyDescent="0.2">
      <c r="A89" s="21"/>
      <c r="B89" s="21" t="s">
        <v>165</v>
      </c>
      <c r="C89" s="21"/>
      <c r="D89" s="21"/>
      <c r="E89" s="21"/>
      <c r="F89" s="21"/>
      <c r="G89" s="21"/>
      <c r="H89" s="21"/>
      <c r="I89" s="21"/>
      <c r="J89" s="21"/>
      <c r="K89" s="21"/>
      <c r="L89" s="26"/>
    </row>
    <row r="90" spans="1:12" x14ac:dyDescent="0.2">
      <c r="A90" s="21"/>
      <c r="B90" s="10" t="s">
        <v>352</v>
      </c>
      <c r="C90" s="21"/>
      <c r="D90" s="21"/>
      <c r="E90" s="21"/>
      <c r="F90" s="21"/>
      <c r="G90" s="21"/>
      <c r="H90" s="21"/>
      <c r="I90" s="21"/>
      <c r="J90" s="21"/>
      <c r="K90" s="21"/>
      <c r="L90" s="26"/>
    </row>
    <row r="91" spans="1:12" x14ac:dyDescent="0.2">
      <c r="A91" s="21"/>
      <c r="B91" s="10" t="s">
        <v>353</v>
      </c>
      <c r="C91" s="21"/>
      <c r="D91" s="21"/>
      <c r="E91" s="21"/>
      <c r="F91" s="21"/>
      <c r="G91" s="21"/>
      <c r="H91" s="21"/>
      <c r="I91" s="21"/>
      <c r="J91" s="21"/>
      <c r="K91" s="21"/>
      <c r="L91" s="26"/>
    </row>
    <row r="92" spans="1:12" x14ac:dyDescent="0.2">
      <c r="A92" s="21"/>
      <c r="B92" s="10" t="s">
        <v>354</v>
      </c>
      <c r="C92" s="21"/>
      <c r="D92" s="21"/>
      <c r="E92" s="21"/>
      <c r="F92" s="21"/>
      <c r="G92" s="21"/>
      <c r="H92" s="21"/>
      <c r="I92" s="21"/>
      <c r="J92" s="21"/>
      <c r="K92" s="21"/>
      <c r="L92" s="26"/>
    </row>
    <row r="93" spans="1:12" x14ac:dyDescent="0.2">
      <c r="A93" s="21"/>
      <c r="B93" s="10" t="s">
        <v>355</v>
      </c>
      <c r="C93" s="21"/>
      <c r="D93" s="21"/>
      <c r="E93" s="21"/>
      <c r="F93" s="21"/>
      <c r="G93" s="21"/>
      <c r="H93" s="21"/>
      <c r="I93" s="21"/>
      <c r="J93" s="21"/>
      <c r="K93" s="21"/>
      <c r="L93" s="26"/>
    </row>
    <row r="94" spans="1:12" x14ac:dyDescent="0.2">
      <c r="A94" s="21"/>
      <c r="B94" s="54"/>
      <c r="C94" s="54" t="s">
        <v>30</v>
      </c>
      <c r="D94" s="21"/>
      <c r="E94" s="21"/>
      <c r="F94" s="21"/>
      <c r="G94" s="21"/>
      <c r="H94" s="21"/>
      <c r="I94" s="21"/>
      <c r="J94" s="21"/>
      <c r="K94" s="21"/>
      <c r="L94" s="26"/>
    </row>
    <row r="95" spans="1:12" x14ac:dyDescent="0.2">
      <c r="A95" s="21"/>
      <c r="B95" s="10" t="s">
        <v>356</v>
      </c>
      <c r="C95" s="21"/>
      <c r="D95" s="21"/>
      <c r="E95" s="21"/>
      <c r="F95" s="21"/>
      <c r="G95" s="21"/>
      <c r="H95" s="21"/>
      <c r="I95" s="21"/>
      <c r="J95" s="21"/>
      <c r="K95" s="21"/>
      <c r="L95" s="26"/>
    </row>
  </sheetData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32" zoomScaleNormal="100" workbookViewId="0">
      <selection activeCell="L9" sqref="L9"/>
    </sheetView>
  </sheetViews>
  <sheetFormatPr defaultRowHeight="12.75" x14ac:dyDescent="0.2"/>
  <cols>
    <col min="7" max="7" width="21.85546875" customWidth="1"/>
    <col min="8" max="8" width="19.5703125" customWidth="1"/>
    <col min="9" max="9" width="18.85546875" style="71" customWidth="1"/>
    <col min="10" max="10" width="12" customWidth="1"/>
  </cols>
  <sheetData>
    <row r="1" spans="1:12" x14ac:dyDescent="0.2">
      <c r="B1" s="14" t="s">
        <v>225</v>
      </c>
      <c r="C1" s="14"/>
      <c r="D1" s="14"/>
      <c r="E1" s="14"/>
      <c r="F1" s="14"/>
      <c r="G1" s="14"/>
      <c r="H1" s="14"/>
      <c r="I1" s="70"/>
      <c r="J1" s="14"/>
    </row>
    <row r="2" spans="1:12" x14ac:dyDescent="0.2">
      <c r="B2" s="14"/>
      <c r="C2" s="14"/>
      <c r="D2" s="14"/>
      <c r="E2" s="14"/>
      <c r="F2" s="14"/>
      <c r="G2" s="14"/>
      <c r="H2" s="14"/>
      <c r="I2" s="70"/>
      <c r="J2" s="14"/>
    </row>
    <row r="3" spans="1:12" x14ac:dyDescent="0.2">
      <c r="B3" s="14" t="s">
        <v>248</v>
      </c>
      <c r="C3" s="14"/>
      <c r="D3" s="14"/>
      <c r="E3" s="14"/>
      <c r="F3" s="14"/>
      <c r="G3" s="14"/>
      <c r="H3" s="14"/>
      <c r="I3" s="70"/>
      <c r="J3" s="14"/>
    </row>
    <row r="6" spans="1:12" x14ac:dyDescent="0.2">
      <c r="A6" s="21"/>
      <c r="B6" s="49" t="s">
        <v>117</v>
      </c>
      <c r="C6" s="8"/>
      <c r="D6" s="8"/>
      <c r="E6" s="8"/>
      <c r="F6" s="8"/>
      <c r="G6" s="8"/>
      <c r="H6" s="219" t="s">
        <v>366</v>
      </c>
      <c r="I6" s="220" t="s">
        <v>367</v>
      </c>
      <c r="J6" s="220" t="s">
        <v>258</v>
      </c>
    </row>
    <row r="7" spans="1:12" x14ac:dyDescent="0.2">
      <c r="A7" s="21"/>
      <c r="B7" s="9" t="s">
        <v>172</v>
      </c>
      <c r="C7" s="21" t="s">
        <v>49</v>
      </c>
      <c r="D7" s="21"/>
      <c r="E7" s="21"/>
      <c r="F7" s="21"/>
      <c r="G7" s="21"/>
      <c r="H7" s="21"/>
      <c r="I7" s="72"/>
      <c r="J7" s="11"/>
    </row>
    <row r="8" spans="1:12" x14ac:dyDescent="0.2">
      <c r="A8" s="21"/>
      <c r="B8" s="9"/>
      <c r="C8" s="21"/>
      <c r="D8" s="21" t="s">
        <v>50</v>
      </c>
      <c r="E8" s="21"/>
      <c r="F8" s="21"/>
      <c r="G8" s="21"/>
      <c r="H8" s="22">
        <f>I8*(1+J8)</f>
        <v>67.545298000000003</v>
      </c>
      <c r="I8" s="75">
        <v>63.59</v>
      </c>
      <c r="J8" s="82">
        <v>6.2199999999999998E-2</v>
      </c>
      <c r="L8" s="81"/>
    </row>
    <row r="9" spans="1:12" x14ac:dyDescent="0.2">
      <c r="A9" s="21"/>
      <c r="B9" s="9"/>
      <c r="C9" s="21"/>
      <c r="D9" s="21"/>
      <c r="E9" s="21"/>
      <c r="F9" s="21"/>
      <c r="G9" s="21"/>
      <c r="H9" s="22"/>
      <c r="I9" s="75"/>
      <c r="J9" s="77"/>
    </row>
    <row r="10" spans="1:12" x14ac:dyDescent="0.2">
      <c r="A10" s="21"/>
      <c r="B10" s="21" t="s">
        <v>121</v>
      </c>
      <c r="C10" s="21"/>
      <c r="D10" s="21"/>
      <c r="E10" s="21"/>
      <c r="F10" s="21"/>
      <c r="G10" s="21"/>
      <c r="H10" s="22">
        <f t="shared" ref="H10:H36" si="0">I10*1.063</f>
        <v>415.81371000000001</v>
      </c>
      <c r="I10" s="75">
        <v>391.17</v>
      </c>
      <c r="J10" s="82">
        <v>6.2199999999999998E-2</v>
      </c>
    </row>
    <row r="11" spans="1:12" x14ac:dyDescent="0.2">
      <c r="A11" s="21"/>
      <c r="B11" s="21"/>
      <c r="C11" s="21"/>
      <c r="D11" s="21"/>
      <c r="E11" s="21"/>
      <c r="F11" s="21"/>
      <c r="G11" s="21"/>
      <c r="H11" s="22"/>
      <c r="I11" s="75"/>
      <c r="J11" s="77"/>
    </row>
    <row r="12" spans="1:12" x14ac:dyDescent="0.2">
      <c r="A12" s="21"/>
      <c r="B12" s="21" t="s">
        <v>179</v>
      </c>
      <c r="C12" s="21" t="s">
        <v>51</v>
      </c>
      <c r="D12" s="21"/>
      <c r="E12" s="21"/>
      <c r="F12" s="21"/>
      <c r="G12" s="21"/>
      <c r="H12" s="22"/>
      <c r="I12" s="75"/>
      <c r="J12" s="77"/>
    </row>
    <row r="13" spans="1:12" x14ac:dyDescent="0.2">
      <c r="A13" s="21"/>
      <c r="B13" s="21"/>
      <c r="C13" s="21"/>
      <c r="D13" s="21" t="s">
        <v>132</v>
      </c>
      <c r="E13" s="21"/>
      <c r="F13" s="21"/>
      <c r="G13" s="21"/>
      <c r="H13" s="22"/>
      <c r="I13" s="75"/>
      <c r="J13" s="77"/>
    </row>
    <row r="14" spans="1:12" x14ac:dyDescent="0.2">
      <c r="A14" s="21"/>
      <c r="B14" s="12"/>
      <c r="C14" s="21"/>
      <c r="D14" s="21" t="s">
        <v>135</v>
      </c>
      <c r="E14" s="21"/>
      <c r="F14" s="21"/>
      <c r="G14" s="21"/>
      <c r="H14" s="22">
        <f t="shared" si="0"/>
        <v>163.80829999999997</v>
      </c>
      <c r="I14" s="75">
        <v>154.1</v>
      </c>
      <c r="J14" s="82">
        <v>6.2199999999999998E-2</v>
      </c>
    </row>
    <row r="15" spans="1:12" x14ac:dyDescent="0.2">
      <c r="A15" s="21"/>
      <c r="B15" s="21"/>
      <c r="C15" s="48"/>
      <c r="D15" s="48"/>
      <c r="E15" s="48"/>
      <c r="F15" s="48"/>
      <c r="G15" s="48"/>
      <c r="H15" s="22"/>
      <c r="I15" s="76"/>
      <c r="J15" s="78"/>
    </row>
    <row r="16" spans="1:12" x14ac:dyDescent="0.2">
      <c r="A16" s="21"/>
      <c r="B16" s="21"/>
      <c r="C16" s="21"/>
      <c r="D16" s="21" t="s">
        <v>133</v>
      </c>
      <c r="E16" s="21"/>
      <c r="F16" s="21"/>
      <c r="G16" s="21"/>
      <c r="H16" s="22"/>
      <c r="I16" s="75"/>
      <c r="J16" s="77"/>
    </row>
    <row r="17" spans="1:10" x14ac:dyDescent="0.2">
      <c r="A17" s="21"/>
      <c r="B17" s="21"/>
      <c r="C17" s="21"/>
      <c r="D17" s="21" t="s">
        <v>52</v>
      </c>
      <c r="E17" s="21"/>
      <c r="F17" s="21"/>
      <c r="G17" s="21"/>
      <c r="H17" s="22">
        <f t="shared" si="0"/>
        <v>6.0272099999999993</v>
      </c>
      <c r="I17" s="75">
        <v>5.67</v>
      </c>
      <c r="J17" s="82">
        <v>6.2199999999999998E-2</v>
      </c>
    </row>
    <row r="18" spans="1:10" x14ac:dyDescent="0.2">
      <c r="A18" s="21"/>
      <c r="B18" s="21"/>
      <c r="C18" s="48"/>
      <c r="D18" s="48" t="s">
        <v>134</v>
      </c>
      <c r="E18" s="48"/>
      <c r="F18" s="48"/>
      <c r="G18" s="48"/>
      <c r="H18" s="22"/>
      <c r="I18" s="76"/>
      <c r="J18" s="78"/>
    </row>
    <row r="19" spans="1:10" x14ac:dyDescent="0.2">
      <c r="A19" s="21"/>
      <c r="B19" s="21"/>
      <c r="C19" s="21"/>
      <c r="D19" s="21"/>
      <c r="E19" s="21"/>
      <c r="F19" s="21"/>
      <c r="G19" s="21"/>
      <c r="H19" s="22"/>
      <c r="I19" s="75"/>
      <c r="J19" s="77"/>
    </row>
    <row r="20" spans="1:10" x14ac:dyDescent="0.2">
      <c r="A20" s="21"/>
      <c r="B20" s="21"/>
      <c r="C20" s="21"/>
      <c r="D20" s="21" t="s">
        <v>135</v>
      </c>
      <c r="E20" s="21"/>
      <c r="F20" s="21"/>
      <c r="G20" s="21"/>
      <c r="H20" s="22">
        <f t="shared" si="0"/>
        <v>182.70844</v>
      </c>
      <c r="I20" s="75">
        <v>171.88</v>
      </c>
      <c r="J20" s="82">
        <v>6.2199999999999998E-2</v>
      </c>
    </row>
    <row r="21" spans="1:10" x14ac:dyDescent="0.2">
      <c r="A21" s="21"/>
      <c r="B21" s="21"/>
      <c r="C21" s="21"/>
      <c r="D21" s="21"/>
      <c r="E21" s="21"/>
      <c r="F21" s="21"/>
      <c r="G21" s="21"/>
      <c r="H21" s="22"/>
      <c r="I21" s="75"/>
      <c r="J21" s="77"/>
    </row>
    <row r="22" spans="1:10" x14ac:dyDescent="0.2">
      <c r="A22" s="21"/>
      <c r="B22" s="21"/>
      <c r="C22" s="21"/>
      <c r="D22" s="21"/>
      <c r="E22" s="21"/>
      <c r="F22" s="21"/>
      <c r="G22" s="21"/>
      <c r="H22" s="22"/>
      <c r="I22" s="75"/>
      <c r="J22" s="77"/>
    </row>
    <row r="23" spans="1:10" x14ac:dyDescent="0.2">
      <c r="A23" s="21"/>
      <c r="B23" s="21"/>
      <c r="C23" s="21"/>
      <c r="D23" s="21" t="s">
        <v>136</v>
      </c>
      <c r="E23" s="21"/>
      <c r="F23" s="21"/>
      <c r="G23" s="21"/>
      <c r="H23" s="22">
        <f t="shared" si="0"/>
        <v>302.41287</v>
      </c>
      <c r="I23" s="75">
        <v>284.49</v>
      </c>
      <c r="J23" s="82">
        <v>6.2199999999999998E-2</v>
      </c>
    </row>
    <row r="24" spans="1:10" x14ac:dyDescent="0.2">
      <c r="A24" s="21"/>
      <c r="B24" s="21"/>
      <c r="C24" s="21"/>
      <c r="D24" s="21"/>
      <c r="E24" s="21"/>
      <c r="F24" s="21"/>
      <c r="G24" s="21"/>
      <c r="H24" s="22"/>
      <c r="I24" s="75"/>
      <c r="J24" s="77"/>
    </row>
    <row r="25" spans="1:10" x14ac:dyDescent="0.2">
      <c r="A25" s="21"/>
      <c r="B25" s="21"/>
      <c r="C25" s="21"/>
      <c r="D25" s="21" t="s">
        <v>122</v>
      </c>
      <c r="E25" s="21"/>
      <c r="F25" s="21"/>
      <c r="G25" s="21"/>
      <c r="H25" s="22"/>
      <c r="I25" s="75"/>
      <c r="J25" s="77"/>
    </row>
    <row r="26" spans="1:10" x14ac:dyDescent="0.2">
      <c r="A26" s="21"/>
      <c r="B26" s="21"/>
      <c r="C26" s="21"/>
      <c r="D26" s="21" t="s">
        <v>53</v>
      </c>
      <c r="E26" s="21"/>
      <c r="F26" s="21"/>
      <c r="G26" s="21"/>
      <c r="H26" s="22">
        <f t="shared" si="0"/>
        <v>126.00802</v>
      </c>
      <c r="I26" s="75">
        <v>118.54</v>
      </c>
      <c r="J26" s="82">
        <v>6.2199999999999998E-2</v>
      </c>
    </row>
    <row r="27" spans="1:10" x14ac:dyDescent="0.2">
      <c r="A27" s="21"/>
      <c r="B27" s="21"/>
      <c r="C27" s="48"/>
      <c r="D27" s="48"/>
      <c r="E27" s="48"/>
      <c r="F27" s="48"/>
      <c r="G27" s="48"/>
      <c r="H27" s="22"/>
      <c r="I27" s="76"/>
      <c r="J27" s="78"/>
    </row>
    <row r="28" spans="1:10" x14ac:dyDescent="0.2">
      <c r="A28" s="21"/>
      <c r="B28" s="21" t="s">
        <v>180</v>
      </c>
      <c r="C28" s="21" t="s">
        <v>60</v>
      </c>
      <c r="D28" s="21"/>
      <c r="E28" s="21"/>
      <c r="F28" s="21"/>
      <c r="G28" s="21"/>
      <c r="H28" s="22"/>
      <c r="I28" s="75"/>
      <c r="J28" s="77"/>
    </row>
    <row r="29" spans="1:10" x14ac:dyDescent="0.2">
      <c r="A29" s="21"/>
      <c r="B29" s="21"/>
      <c r="C29" s="21"/>
      <c r="D29" s="21" t="s">
        <v>123</v>
      </c>
      <c r="E29" s="21"/>
      <c r="F29" s="21"/>
      <c r="G29" s="21"/>
      <c r="H29" s="22"/>
      <c r="I29" s="75"/>
      <c r="J29" s="77"/>
    </row>
    <row r="30" spans="1:10" x14ac:dyDescent="0.2">
      <c r="A30" s="21"/>
      <c r="B30" s="12"/>
      <c r="C30" s="21"/>
      <c r="D30" s="21" t="s">
        <v>137</v>
      </c>
      <c r="E30" s="21"/>
      <c r="F30" s="21"/>
      <c r="G30" s="21"/>
      <c r="H30" s="22">
        <f t="shared" si="0"/>
        <v>451.10530999999997</v>
      </c>
      <c r="I30" s="75">
        <v>424.37</v>
      </c>
      <c r="J30" s="82">
        <v>6.2199999999999998E-2</v>
      </c>
    </row>
    <row r="31" spans="1:10" x14ac:dyDescent="0.2">
      <c r="A31" s="21"/>
      <c r="B31" s="21"/>
      <c r="C31" s="21"/>
      <c r="D31" s="21"/>
      <c r="E31" s="21"/>
      <c r="F31" s="21"/>
      <c r="G31" s="21"/>
      <c r="H31" s="22"/>
      <c r="I31" s="75"/>
      <c r="J31" s="77"/>
    </row>
    <row r="32" spans="1:10" x14ac:dyDescent="0.2">
      <c r="A32" s="21"/>
      <c r="B32" s="21"/>
      <c r="C32" s="21"/>
      <c r="D32" s="21" t="s">
        <v>138</v>
      </c>
      <c r="E32" s="21"/>
      <c r="F32" s="21"/>
      <c r="G32" s="21"/>
      <c r="H32" s="22"/>
      <c r="I32" s="75"/>
      <c r="J32" s="77"/>
    </row>
    <row r="33" spans="1:11" x14ac:dyDescent="0.2">
      <c r="A33" s="21"/>
      <c r="B33" s="21"/>
      <c r="C33" s="21"/>
      <c r="D33" s="21" t="s">
        <v>137</v>
      </c>
      <c r="E33" s="21"/>
      <c r="F33" s="21"/>
      <c r="G33" s="21"/>
      <c r="H33" s="22">
        <f t="shared" si="0"/>
        <v>114.66580999999999</v>
      </c>
      <c r="I33" s="75">
        <v>107.87</v>
      </c>
      <c r="J33" s="82">
        <v>6.2E-2</v>
      </c>
    </row>
    <row r="34" spans="1:11" x14ac:dyDescent="0.2">
      <c r="A34" s="21"/>
      <c r="B34" s="21"/>
      <c r="C34" s="21"/>
      <c r="D34" s="21"/>
      <c r="E34" s="21"/>
      <c r="F34" s="21"/>
      <c r="G34" s="21"/>
      <c r="H34" s="22"/>
      <c r="I34" s="75"/>
      <c r="J34" s="77"/>
    </row>
    <row r="35" spans="1:11" x14ac:dyDescent="0.2">
      <c r="A35" s="21"/>
      <c r="B35" s="21"/>
      <c r="C35" s="21" t="s">
        <v>124</v>
      </c>
      <c r="D35" s="21"/>
      <c r="E35" s="21"/>
      <c r="F35" s="21"/>
      <c r="G35" s="21"/>
      <c r="H35" s="22"/>
      <c r="I35" s="75"/>
      <c r="J35" s="77"/>
    </row>
    <row r="36" spans="1:11" x14ac:dyDescent="0.2">
      <c r="A36" s="21"/>
      <c r="B36" s="21"/>
      <c r="C36" s="21" t="s">
        <v>7</v>
      </c>
      <c r="D36" s="21"/>
      <c r="E36" s="21"/>
      <c r="F36" s="21"/>
      <c r="G36" s="21"/>
      <c r="H36" s="22">
        <f t="shared" si="0"/>
        <v>428.43151999999998</v>
      </c>
      <c r="I36" s="75">
        <v>403.04</v>
      </c>
      <c r="J36" s="82">
        <v>6.2E-2</v>
      </c>
    </row>
    <row r="37" spans="1:11" x14ac:dyDescent="0.2">
      <c r="A37" s="21"/>
      <c r="B37" s="21"/>
      <c r="C37" s="21" t="s">
        <v>8</v>
      </c>
      <c r="D37" s="21"/>
      <c r="E37" s="21"/>
      <c r="F37" s="21"/>
      <c r="G37" s="21"/>
      <c r="H37" s="21"/>
      <c r="I37" s="73"/>
      <c r="J37" s="79"/>
      <c r="K37" s="13"/>
    </row>
    <row r="38" spans="1:11" x14ac:dyDescent="0.2">
      <c r="A38" s="21"/>
      <c r="B38" s="8"/>
      <c r="C38" s="8"/>
      <c r="D38" s="8"/>
      <c r="E38" s="8"/>
      <c r="F38" s="8"/>
      <c r="G38" s="8"/>
      <c r="H38" s="8"/>
      <c r="I38" s="74"/>
      <c r="J38" s="79"/>
      <c r="K38" s="13"/>
    </row>
    <row r="39" spans="1:11" x14ac:dyDescent="0.2">
      <c r="C39" s="68" t="s">
        <v>210</v>
      </c>
      <c r="J39" s="80"/>
    </row>
  </sheetData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O9" sqref="O9"/>
    </sheetView>
  </sheetViews>
  <sheetFormatPr defaultRowHeight="12.75" x14ac:dyDescent="0.2"/>
  <cols>
    <col min="9" max="9" width="7.28515625" customWidth="1"/>
    <col min="10" max="10" width="20.28515625" customWidth="1"/>
    <col min="11" max="11" width="17.7109375" customWidth="1"/>
    <col min="12" max="12" width="11.42578125" style="103" customWidth="1"/>
  </cols>
  <sheetData>
    <row r="1" spans="1:16" x14ac:dyDescent="0.2">
      <c r="B1" s="14" t="s">
        <v>114</v>
      </c>
      <c r="C1" s="14"/>
      <c r="D1" s="14"/>
    </row>
    <row r="3" spans="1:16" x14ac:dyDescent="0.2">
      <c r="B3" s="14" t="s">
        <v>249</v>
      </c>
      <c r="C3" s="14"/>
      <c r="D3" s="14"/>
      <c r="E3" s="14"/>
      <c r="F3" s="14"/>
      <c r="G3" s="14"/>
      <c r="H3" s="14"/>
      <c r="I3" s="14"/>
      <c r="J3" s="14"/>
    </row>
    <row r="6" spans="1:16" ht="13.5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11"/>
      <c r="K6" s="11"/>
      <c r="L6" s="104"/>
      <c r="M6" s="33"/>
      <c r="N6" s="3"/>
      <c r="O6" s="3"/>
      <c r="P6" s="3"/>
    </row>
    <row r="7" spans="1:16" ht="13.5" thickBot="1" x14ac:dyDescent="0.25">
      <c r="A7" s="21"/>
      <c r="B7" s="8" t="s">
        <v>116</v>
      </c>
      <c r="C7" s="21"/>
      <c r="D7" s="21"/>
      <c r="E7" s="21"/>
      <c r="F7" s="21"/>
      <c r="G7" s="21"/>
      <c r="H7" s="21"/>
      <c r="I7" s="21"/>
      <c r="J7" s="202" t="s">
        <v>366</v>
      </c>
      <c r="K7" s="203" t="s">
        <v>367</v>
      </c>
      <c r="L7" s="218" t="s">
        <v>258</v>
      </c>
      <c r="M7" s="33"/>
      <c r="N7" s="3"/>
      <c r="O7" s="3"/>
      <c r="P7" s="3"/>
    </row>
    <row r="8" spans="1:16" x14ac:dyDescent="0.2">
      <c r="A8" s="21"/>
      <c r="B8" s="21"/>
      <c r="C8" s="21"/>
      <c r="D8" s="21"/>
      <c r="E8" s="21"/>
      <c r="F8" s="21"/>
      <c r="G8" s="21"/>
      <c r="H8" s="21"/>
      <c r="I8" s="21"/>
      <c r="J8" s="170"/>
      <c r="K8" s="180"/>
      <c r="L8" s="105"/>
      <c r="M8" s="33"/>
      <c r="N8" s="3"/>
      <c r="O8" s="3"/>
      <c r="P8" s="3"/>
    </row>
    <row r="9" spans="1:16" x14ac:dyDescent="0.2">
      <c r="A9" s="21"/>
      <c r="B9" s="9" t="s">
        <v>261</v>
      </c>
      <c r="C9" s="21"/>
      <c r="D9" s="21"/>
      <c r="E9" s="21"/>
      <c r="F9" s="21"/>
      <c r="G9" s="21"/>
      <c r="H9" s="21"/>
      <c r="I9" s="11"/>
      <c r="J9" s="179"/>
      <c r="K9" s="85"/>
      <c r="L9" s="106"/>
      <c r="M9" s="33"/>
      <c r="N9" s="3"/>
      <c r="O9" s="3"/>
      <c r="P9" s="3"/>
    </row>
    <row r="10" spans="1:16" x14ac:dyDescent="0.2">
      <c r="A10" s="21"/>
      <c r="B10" s="21" t="s">
        <v>31</v>
      </c>
      <c r="C10" s="21"/>
      <c r="D10" s="21"/>
      <c r="E10" s="21"/>
      <c r="F10" s="21"/>
      <c r="G10" s="21"/>
      <c r="H10" s="21"/>
      <c r="I10" s="21"/>
      <c r="J10" s="179"/>
      <c r="K10" s="85"/>
      <c r="L10" s="106"/>
      <c r="M10" s="33"/>
      <c r="N10" s="3"/>
      <c r="O10" s="3"/>
      <c r="P10" s="3"/>
    </row>
    <row r="11" spans="1:16" x14ac:dyDescent="0.2">
      <c r="A11" s="21"/>
      <c r="B11" s="21" t="s">
        <v>125</v>
      </c>
      <c r="C11" s="21"/>
      <c r="D11" s="21"/>
      <c r="E11" s="21"/>
      <c r="F11" s="21"/>
      <c r="G11" s="21"/>
      <c r="H11" s="21"/>
      <c r="I11" s="21"/>
      <c r="J11" s="179"/>
      <c r="K11" s="85"/>
      <c r="L11" s="106"/>
      <c r="M11" s="33"/>
      <c r="N11" s="3"/>
      <c r="O11" s="3"/>
      <c r="P11" s="3"/>
    </row>
    <row r="12" spans="1:16" x14ac:dyDescent="0.2">
      <c r="A12" s="21"/>
      <c r="B12" s="21" t="s">
        <v>32</v>
      </c>
      <c r="C12" s="21"/>
      <c r="D12" s="21"/>
      <c r="E12" s="21"/>
      <c r="F12" s="21"/>
      <c r="G12" s="21"/>
      <c r="H12" s="21"/>
      <c r="I12" s="21"/>
      <c r="J12" s="179"/>
      <c r="K12" s="85"/>
      <c r="L12" s="106"/>
      <c r="M12" s="33"/>
      <c r="N12" s="3"/>
      <c r="O12" s="3"/>
      <c r="P12" s="3"/>
    </row>
    <row r="13" spans="1:16" x14ac:dyDescent="0.2">
      <c r="A13" s="21"/>
      <c r="B13" s="21" t="s">
        <v>178</v>
      </c>
      <c r="C13" s="21" t="s">
        <v>139</v>
      </c>
      <c r="D13" s="21"/>
      <c r="E13" s="21"/>
      <c r="F13" s="21"/>
      <c r="G13" s="21"/>
      <c r="H13" s="21"/>
      <c r="I13" s="21"/>
      <c r="J13" s="159"/>
      <c r="K13" s="62"/>
      <c r="L13" s="106"/>
      <c r="M13" s="33"/>
      <c r="N13" s="3"/>
      <c r="O13" s="3"/>
      <c r="P13" s="3"/>
    </row>
    <row r="14" spans="1:16" x14ac:dyDescent="0.2">
      <c r="A14" s="21"/>
      <c r="B14" s="21"/>
      <c r="C14" s="21" t="s">
        <v>54</v>
      </c>
      <c r="D14" s="21"/>
      <c r="E14" s="21"/>
      <c r="F14" s="21"/>
      <c r="G14" s="21"/>
      <c r="H14" s="21"/>
      <c r="I14" s="21"/>
      <c r="J14" s="195">
        <f>K14*(1+L14)</f>
        <v>84.344040000000007</v>
      </c>
      <c r="K14" s="22">
        <v>79.42</v>
      </c>
      <c r="L14" s="182">
        <v>6.2E-2</v>
      </c>
      <c r="M14" s="33"/>
      <c r="N14" s="3"/>
    </row>
    <row r="15" spans="1:16" x14ac:dyDescent="0.2">
      <c r="A15" s="21"/>
      <c r="B15" s="12"/>
      <c r="C15" s="21"/>
      <c r="D15" s="21"/>
      <c r="E15" s="21"/>
      <c r="F15" s="21"/>
      <c r="G15" s="21"/>
      <c r="H15" s="21"/>
      <c r="I15" s="21"/>
      <c r="J15" s="195"/>
      <c r="K15" s="22"/>
      <c r="L15" s="108"/>
      <c r="M15" s="33"/>
      <c r="N15" s="3"/>
    </row>
    <row r="16" spans="1:16" x14ac:dyDescent="0.2">
      <c r="A16" s="21"/>
      <c r="B16" s="21" t="s">
        <v>33</v>
      </c>
      <c r="C16" s="21" t="s">
        <v>34</v>
      </c>
      <c r="D16" s="21"/>
      <c r="E16" s="21"/>
      <c r="F16" s="21"/>
      <c r="G16" s="21"/>
      <c r="H16" s="21"/>
      <c r="I16" s="21"/>
      <c r="J16" s="195">
        <f>K16*(1+L16)</f>
        <v>251.77896000000004</v>
      </c>
      <c r="K16" s="22">
        <v>237.08</v>
      </c>
      <c r="L16" s="182">
        <v>6.2E-2</v>
      </c>
      <c r="M16" s="33"/>
      <c r="N16" s="3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195"/>
      <c r="K17" s="22"/>
      <c r="L17" s="108"/>
      <c r="M17" s="33"/>
      <c r="N17" s="3"/>
    </row>
    <row r="18" spans="1:14" x14ac:dyDescent="0.2">
      <c r="A18" s="21"/>
      <c r="B18" s="12" t="s">
        <v>180</v>
      </c>
      <c r="C18" s="21" t="s">
        <v>113</v>
      </c>
      <c r="D18" s="21"/>
      <c r="E18" s="21"/>
      <c r="F18" s="21"/>
      <c r="G18" s="21"/>
      <c r="H18" s="21"/>
      <c r="I18" s="21"/>
      <c r="J18" s="195"/>
      <c r="K18" s="22"/>
      <c r="L18" s="108"/>
      <c r="M18" s="33"/>
      <c r="N18" s="3"/>
    </row>
    <row r="19" spans="1:14" x14ac:dyDescent="0.2">
      <c r="A19" s="21"/>
      <c r="B19" s="21"/>
      <c r="C19" s="21" t="s">
        <v>55</v>
      </c>
      <c r="D19" s="21"/>
      <c r="E19" s="21"/>
      <c r="F19" s="21"/>
      <c r="G19" s="21"/>
      <c r="H19" s="21"/>
      <c r="I19" s="21"/>
      <c r="J19" s="195">
        <f t="shared" ref="J19:J30" si="0">K19*(1+L19)</f>
        <v>128.40642</v>
      </c>
      <c r="K19" s="22">
        <v>120.91</v>
      </c>
      <c r="L19" s="182">
        <v>6.2E-2</v>
      </c>
      <c r="M19" s="33"/>
      <c r="N19" s="3"/>
    </row>
    <row r="20" spans="1:14" x14ac:dyDescent="0.2">
      <c r="A20" s="21"/>
      <c r="B20" s="12"/>
      <c r="C20" s="21" t="s">
        <v>56</v>
      </c>
      <c r="D20" s="21"/>
      <c r="E20" s="21"/>
      <c r="F20" s="21"/>
      <c r="G20" s="21"/>
      <c r="H20" s="21"/>
      <c r="I20" s="21"/>
      <c r="J20" s="195">
        <f t="shared" si="0"/>
        <v>201.41892000000001</v>
      </c>
      <c r="K20" s="22">
        <v>189.66</v>
      </c>
      <c r="L20" s="182">
        <v>6.2E-2</v>
      </c>
      <c r="M20" s="33"/>
      <c r="N20" s="3"/>
    </row>
    <row r="21" spans="1:14" x14ac:dyDescent="0.2">
      <c r="A21" s="21"/>
      <c r="B21" s="21"/>
      <c r="C21" s="21" t="s">
        <v>57</v>
      </c>
      <c r="D21" s="21"/>
      <c r="E21" s="21"/>
      <c r="F21" s="21"/>
      <c r="G21" s="21"/>
      <c r="H21" s="21"/>
      <c r="I21" s="21"/>
      <c r="J21" s="195">
        <f t="shared" si="0"/>
        <v>352.48842000000002</v>
      </c>
      <c r="K21" s="22">
        <v>331.91</v>
      </c>
      <c r="L21" s="182">
        <v>6.2E-2</v>
      </c>
      <c r="M21" s="33"/>
      <c r="N21" s="3"/>
    </row>
    <row r="22" spans="1:14" x14ac:dyDescent="0.2">
      <c r="A22" s="21"/>
      <c r="B22" s="21"/>
      <c r="C22" s="21" t="s">
        <v>58</v>
      </c>
      <c r="D22" s="21"/>
      <c r="E22" s="21"/>
      <c r="F22" s="21"/>
      <c r="G22" s="21"/>
      <c r="H22" s="21"/>
      <c r="I22" s="21"/>
      <c r="J22" s="195">
        <f t="shared" si="0"/>
        <v>969.32988000000012</v>
      </c>
      <c r="K22" s="22">
        <v>912.74</v>
      </c>
      <c r="L22" s="182">
        <v>6.2E-2</v>
      </c>
      <c r="M22" s="33"/>
      <c r="N22" s="3"/>
    </row>
    <row r="23" spans="1:14" x14ac:dyDescent="0.2">
      <c r="A23" s="21"/>
      <c r="B23" s="21"/>
      <c r="C23" s="21" t="s">
        <v>59</v>
      </c>
      <c r="D23" s="21"/>
      <c r="E23" s="21"/>
      <c r="F23" s="21"/>
      <c r="G23" s="21"/>
      <c r="H23" s="21"/>
      <c r="I23" s="21"/>
      <c r="J23" s="195">
        <f t="shared" si="0"/>
        <v>434.31551999999999</v>
      </c>
      <c r="K23" s="22">
        <v>408.96</v>
      </c>
      <c r="L23" s="182">
        <v>6.2E-2</v>
      </c>
      <c r="M23" s="33"/>
      <c r="N23" s="3"/>
    </row>
    <row r="24" spans="1:14" x14ac:dyDescent="0.2">
      <c r="A24" s="21"/>
      <c r="B24" s="21"/>
      <c r="C24" s="21" t="s">
        <v>15</v>
      </c>
      <c r="D24" s="21"/>
      <c r="E24" s="21"/>
      <c r="F24" s="21"/>
      <c r="G24" s="21"/>
      <c r="H24" s="21"/>
      <c r="I24" s="21"/>
      <c r="J24" s="195">
        <f t="shared" si="0"/>
        <v>606.14711999999997</v>
      </c>
      <c r="K24" s="22">
        <v>570.76</v>
      </c>
      <c r="L24" s="182">
        <v>6.2E-2</v>
      </c>
      <c r="M24" s="33"/>
      <c r="N24" s="3"/>
    </row>
    <row r="25" spans="1:14" x14ac:dyDescent="0.2">
      <c r="A25" s="21"/>
      <c r="B25" s="21"/>
      <c r="C25" s="21" t="s">
        <v>16</v>
      </c>
      <c r="D25" s="21"/>
      <c r="E25" s="21"/>
      <c r="F25" s="21"/>
      <c r="G25" s="21"/>
      <c r="H25" s="21"/>
      <c r="I25" s="21"/>
      <c r="J25" s="195">
        <f t="shared" si="0"/>
        <v>302.76558</v>
      </c>
      <c r="K25" s="22">
        <v>285.08999999999997</v>
      </c>
      <c r="L25" s="182">
        <v>6.2E-2</v>
      </c>
      <c r="M25" s="33"/>
      <c r="N25" s="3"/>
    </row>
    <row r="26" spans="1:14" x14ac:dyDescent="0.2">
      <c r="A26" s="21"/>
      <c r="B26" s="21"/>
      <c r="C26" s="21" t="s">
        <v>17</v>
      </c>
      <c r="D26" s="21"/>
      <c r="E26" s="21"/>
      <c r="F26" s="21"/>
      <c r="G26" s="21"/>
      <c r="H26" s="21"/>
      <c r="I26" s="21"/>
      <c r="J26" s="195">
        <f t="shared" si="0"/>
        <v>666.57492000000002</v>
      </c>
      <c r="K26" s="22">
        <v>627.66</v>
      </c>
      <c r="L26" s="182">
        <v>6.2E-2</v>
      </c>
      <c r="M26" s="33"/>
      <c r="N26" s="3"/>
    </row>
    <row r="27" spans="1:14" x14ac:dyDescent="0.2">
      <c r="A27" s="21"/>
      <c r="B27" s="21"/>
      <c r="C27" s="21" t="s">
        <v>18</v>
      </c>
      <c r="D27" s="21"/>
      <c r="E27" s="21"/>
      <c r="F27" s="21"/>
      <c r="G27" s="21"/>
      <c r="H27" s="21"/>
      <c r="I27" s="21"/>
      <c r="J27" s="195">
        <f t="shared" si="0"/>
        <v>398.44116000000002</v>
      </c>
      <c r="K27" s="22">
        <v>375.18</v>
      </c>
      <c r="L27" s="182">
        <v>6.2E-2</v>
      </c>
      <c r="M27" s="33"/>
      <c r="N27" s="3"/>
    </row>
    <row r="28" spans="1:14" x14ac:dyDescent="0.2">
      <c r="A28" s="21"/>
      <c r="B28" s="21"/>
      <c r="C28" s="21" t="s">
        <v>19</v>
      </c>
      <c r="D28" s="21"/>
      <c r="E28" s="21"/>
      <c r="F28" s="21"/>
      <c r="G28" s="21"/>
      <c r="H28" s="21"/>
      <c r="I28" s="21"/>
      <c r="J28" s="195">
        <f t="shared" si="0"/>
        <v>706.24062000000004</v>
      </c>
      <c r="K28" s="22">
        <v>665.01</v>
      </c>
      <c r="L28" s="182">
        <v>6.2E-2</v>
      </c>
      <c r="M28" s="33"/>
      <c r="N28" s="3"/>
    </row>
    <row r="29" spans="1:14" x14ac:dyDescent="0.2">
      <c r="A29" s="21"/>
      <c r="B29" s="21"/>
      <c r="C29" s="21" t="s">
        <v>20</v>
      </c>
      <c r="D29" s="21"/>
      <c r="E29" s="21"/>
      <c r="F29" s="21"/>
      <c r="G29" s="21"/>
      <c r="H29" s="21"/>
      <c r="I29" s="21"/>
      <c r="J29" s="195">
        <f t="shared" si="0"/>
        <v>432.42516000000001</v>
      </c>
      <c r="K29" s="22">
        <v>407.18</v>
      </c>
      <c r="L29" s="182">
        <v>6.2E-2</v>
      </c>
      <c r="M29" s="33"/>
      <c r="N29" s="3"/>
    </row>
    <row r="30" spans="1:14" x14ac:dyDescent="0.2">
      <c r="A30" s="21"/>
      <c r="B30" s="21"/>
      <c r="C30" s="10" t="s">
        <v>226</v>
      </c>
      <c r="D30" s="21"/>
      <c r="E30" s="21"/>
      <c r="F30" s="21"/>
      <c r="G30" s="21"/>
      <c r="H30" s="21"/>
      <c r="I30" s="21"/>
      <c r="J30" s="195">
        <f t="shared" si="0"/>
        <v>167.07383999999999</v>
      </c>
      <c r="K30" s="22">
        <v>157.32</v>
      </c>
      <c r="L30" s="182">
        <v>6.2E-2</v>
      </c>
      <c r="M30" s="33"/>
      <c r="N30" s="3"/>
    </row>
    <row r="31" spans="1:14" x14ac:dyDescent="0.2">
      <c r="A31" s="21"/>
      <c r="B31" s="21" t="s">
        <v>3</v>
      </c>
      <c r="C31" s="21" t="s">
        <v>35</v>
      </c>
      <c r="D31" s="21"/>
      <c r="E31" s="21"/>
      <c r="F31" s="21"/>
      <c r="G31" s="21"/>
      <c r="H31" s="21"/>
      <c r="I31" s="21"/>
      <c r="J31" s="195"/>
      <c r="K31" s="22"/>
      <c r="L31" s="108"/>
      <c r="M31" s="33"/>
      <c r="N31" s="3"/>
    </row>
    <row r="32" spans="1:14" ht="13.5" thickBot="1" x14ac:dyDescent="0.25">
      <c r="A32" s="21"/>
      <c r="B32" s="21"/>
      <c r="C32" s="21" t="s">
        <v>54</v>
      </c>
      <c r="D32" s="21"/>
      <c r="E32" s="21"/>
      <c r="F32" s="21"/>
      <c r="G32" s="21"/>
      <c r="H32" s="21"/>
      <c r="I32" s="21"/>
      <c r="J32" s="200">
        <f t="shared" ref="J32" si="1">K32*(1+L32)</f>
        <v>70.484940000000009</v>
      </c>
      <c r="K32" s="183">
        <v>66.37</v>
      </c>
      <c r="L32" s="184">
        <v>6.2E-2</v>
      </c>
      <c r="M32" s="33"/>
      <c r="N32" s="3"/>
    </row>
    <row r="35" spans="3:3" x14ac:dyDescent="0.2">
      <c r="C35" s="68" t="s">
        <v>210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9"/>
  <sheetViews>
    <sheetView zoomScaleNormal="100" workbookViewId="0">
      <selection activeCell="N8" sqref="N8"/>
    </sheetView>
  </sheetViews>
  <sheetFormatPr defaultRowHeight="12.75" x14ac:dyDescent="0.2"/>
  <cols>
    <col min="9" max="9" width="20.140625" customWidth="1"/>
    <col min="10" max="10" width="18.7109375" customWidth="1"/>
    <col min="11" max="11" width="11.7109375" style="103" customWidth="1"/>
    <col min="22" max="24" width="9.140625" style="13"/>
  </cols>
  <sheetData>
    <row r="1" spans="1:24" x14ac:dyDescent="0.2">
      <c r="O1" s="14"/>
      <c r="P1" s="14"/>
      <c r="Q1" s="14"/>
      <c r="R1" s="14"/>
      <c r="S1" s="14"/>
      <c r="T1" s="14"/>
      <c r="U1" s="14"/>
      <c r="V1" s="87"/>
      <c r="W1" s="87"/>
      <c r="X1" s="87"/>
    </row>
    <row r="2" spans="1:24" x14ac:dyDescent="0.2">
      <c r="B2" s="14" t="s">
        <v>128</v>
      </c>
      <c r="C2" s="14"/>
      <c r="D2" s="14"/>
      <c r="E2" s="14"/>
      <c r="F2" s="14"/>
      <c r="G2" s="14"/>
      <c r="H2" s="14"/>
      <c r="I2" s="14"/>
      <c r="J2" s="14"/>
      <c r="K2" s="107"/>
      <c r="O2" s="14"/>
      <c r="P2" s="14"/>
      <c r="Q2" s="14"/>
      <c r="R2" s="14"/>
      <c r="S2" s="14"/>
      <c r="T2" s="14"/>
      <c r="U2" s="14"/>
      <c r="V2" s="87"/>
      <c r="W2" s="87"/>
      <c r="X2" s="87"/>
    </row>
    <row r="3" spans="1:24" x14ac:dyDescent="0.2">
      <c r="B3" s="14"/>
      <c r="C3" s="14"/>
      <c r="D3" s="14"/>
      <c r="E3" s="14"/>
      <c r="F3" s="14"/>
      <c r="G3" s="14"/>
      <c r="H3" s="14"/>
      <c r="I3" s="14"/>
      <c r="J3" s="14"/>
      <c r="K3" s="107"/>
      <c r="O3" s="14"/>
      <c r="P3" s="14"/>
      <c r="Q3" s="14"/>
      <c r="R3" s="14"/>
      <c r="S3" s="14"/>
      <c r="T3" s="14"/>
      <c r="U3" s="14"/>
      <c r="V3" s="87"/>
      <c r="W3" s="87"/>
      <c r="X3" s="87"/>
    </row>
    <row r="4" spans="1:24" x14ac:dyDescent="0.2">
      <c r="B4" s="14" t="s">
        <v>250</v>
      </c>
      <c r="C4" s="14"/>
      <c r="D4" s="14"/>
      <c r="E4" s="14"/>
      <c r="F4" s="14"/>
      <c r="G4" s="14"/>
      <c r="H4" s="14"/>
      <c r="I4" s="14"/>
      <c r="J4" s="14"/>
      <c r="K4" s="107"/>
    </row>
    <row r="5" spans="1:24" x14ac:dyDescent="0.2">
      <c r="N5" s="21"/>
      <c r="O5" s="12"/>
      <c r="P5" s="21"/>
      <c r="Q5" s="21"/>
      <c r="R5" s="21"/>
      <c r="S5" s="21"/>
      <c r="T5" s="21"/>
      <c r="U5" s="11"/>
      <c r="V5" s="11"/>
      <c r="W5" s="11"/>
      <c r="X5" s="59"/>
    </row>
    <row r="6" spans="1:24" ht="13.5" thickBot="1" x14ac:dyDescent="0.25">
      <c r="A6" s="21"/>
      <c r="B6" s="12"/>
      <c r="C6" s="21"/>
      <c r="D6" s="21"/>
      <c r="E6" s="21"/>
      <c r="F6" s="21"/>
      <c r="G6" s="21"/>
      <c r="H6" s="11"/>
      <c r="I6" s="11"/>
      <c r="J6" s="11"/>
      <c r="K6" s="104"/>
      <c r="L6" s="13"/>
      <c r="N6" s="21"/>
      <c r="O6" s="49"/>
      <c r="P6" s="8"/>
      <c r="Q6" s="8"/>
      <c r="R6" s="8"/>
      <c r="S6" s="8"/>
      <c r="T6" s="8"/>
      <c r="U6" s="8"/>
      <c r="V6" s="24"/>
      <c r="W6" s="24"/>
      <c r="X6" s="88"/>
    </row>
    <row r="7" spans="1:24" x14ac:dyDescent="0.2">
      <c r="A7" s="21"/>
      <c r="B7" s="49" t="s">
        <v>175</v>
      </c>
      <c r="C7" s="8"/>
      <c r="D7" s="8"/>
      <c r="E7" s="8"/>
      <c r="F7" s="8"/>
      <c r="G7" s="8"/>
      <c r="H7" s="8"/>
      <c r="I7" s="215" t="s">
        <v>366</v>
      </c>
      <c r="J7" s="216" t="s">
        <v>367</v>
      </c>
      <c r="K7" s="217" t="s">
        <v>258</v>
      </c>
      <c r="N7" s="21"/>
      <c r="O7" s="12"/>
      <c r="P7" s="21"/>
      <c r="Q7" s="21"/>
      <c r="R7" s="21"/>
      <c r="S7" s="21"/>
      <c r="T7" s="21"/>
      <c r="U7" s="21"/>
      <c r="W7" s="11"/>
      <c r="X7" s="59"/>
    </row>
    <row r="8" spans="1:24" x14ac:dyDescent="0.2">
      <c r="A8" s="21"/>
      <c r="B8" s="12"/>
      <c r="C8" s="21"/>
      <c r="D8" s="21"/>
      <c r="E8" s="21"/>
      <c r="F8" s="21"/>
      <c r="G8" s="21"/>
      <c r="H8" s="21"/>
      <c r="I8" s="186"/>
      <c r="J8" s="23"/>
      <c r="K8" s="106"/>
      <c r="N8" s="21"/>
      <c r="O8" s="12"/>
      <c r="P8" s="21"/>
      <c r="Q8" s="21"/>
      <c r="R8" s="21"/>
      <c r="S8" s="21"/>
      <c r="T8" s="21"/>
      <c r="U8" s="21"/>
      <c r="W8" s="11"/>
      <c r="X8" s="59"/>
    </row>
    <row r="9" spans="1:24" x14ac:dyDescent="0.2">
      <c r="A9" s="21"/>
      <c r="B9" s="12" t="s">
        <v>172</v>
      </c>
      <c r="C9" s="21" t="s">
        <v>68</v>
      </c>
      <c r="D9" s="21"/>
      <c r="E9" s="21"/>
      <c r="F9" s="21"/>
      <c r="G9" s="21"/>
      <c r="H9" s="21"/>
      <c r="I9" s="195">
        <f>J9*(1+K9)</f>
        <v>396.00918000000001</v>
      </c>
      <c r="J9" s="35">
        <v>372.89</v>
      </c>
      <c r="K9" s="108">
        <v>6.2E-2</v>
      </c>
      <c r="N9" s="21"/>
      <c r="O9" s="12"/>
      <c r="P9" s="21"/>
      <c r="Q9" s="21"/>
      <c r="R9" s="21"/>
      <c r="S9" s="21"/>
      <c r="T9" s="21"/>
      <c r="U9" s="21"/>
      <c r="W9" s="11"/>
      <c r="X9" s="59"/>
    </row>
    <row r="10" spans="1:24" x14ac:dyDescent="0.2">
      <c r="A10" s="21"/>
      <c r="B10" s="12"/>
      <c r="C10" s="21"/>
      <c r="D10" s="21"/>
      <c r="E10" s="21"/>
      <c r="F10" s="21"/>
      <c r="G10" s="21"/>
      <c r="H10" s="21"/>
      <c r="I10" s="195"/>
      <c r="J10" s="23"/>
      <c r="K10" s="106"/>
      <c r="N10" s="21"/>
      <c r="O10" s="21"/>
      <c r="P10" s="21"/>
      <c r="Q10" s="21"/>
      <c r="R10" s="21"/>
      <c r="S10" s="21"/>
      <c r="T10" s="21"/>
      <c r="U10" s="21"/>
      <c r="W10" s="11"/>
      <c r="X10" s="59"/>
    </row>
    <row r="11" spans="1:24" x14ac:dyDescent="0.2">
      <c r="A11" s="21"/>
      <c r="B11" s="21" t="s">
        <v>178</v>
      </c>
      <c r="C11" s="21" t="s">
        <v>69</v>
      </c>
      <c r="D11" s="21"/>
      <c r="E11" s="21"/>
      <c r="F11" s="21"/>
      <c r="G11" s="21"/>
      <c r="H11" s="21"/>
      <c r="I11" s="195">
        <f>J11*(1+K11)</f>
        <v>493.01226000000003</v>
      </c>
      <c r="J11" s="35">
        <v>464.23</v>
      </c>
      <c r="K11" s="108">
        <v>6.2E-2</v>
      </c>
      <c r="N11" s="21"/>
      <c r="O11" s="21"/>
      <c r="P11" s="21"/>
      <c r="Q11" s="21"/>
      <c r="R11" s="21"/>
      <c r="S11" s="21"/>
      <c r="T11" s="21"/>
      <c r="U11" s="21"/>
      <c r="W11" s="11"/>
      <c r="X11" s="59"/>
    </row>
    <row r="12" spans="1:24" x14ac:dyDescent="0.2">
      <c r="A12" s="21"/>
      <c r="B12" s="21"/>
      <c r="C12" s="21"/>
      <c r="D12" s="21"/>
      <c r="E12" s="21"/>
      <c r="F12" s="21"/>
      <c r="G12" s="21"/>
      <c r="H12" s="21"/>
      <c r="I12" s="195"/>
      <c r="J12" s="23"/>
      <c r="K12" s="106"/>
      <c r="N12" s="21"/>
      <c r="O12" s="67"/>
      <c r="P12" s="21"/>
      <c r="Q12" s="21"/>
      <c r="R12" s="21"/>
      <c r="S12" s="21"/>
      <c r="T12" s="21"/>
      <c r="U12" s="21"/>
      <c r="W12" s="11"/>
      <c r="X12" s="59"/>
    </row>
    <row r="13" spans="1:24" x14ac:dyDescent="0.2">
      <c r="A13" s="21"/>
      <c r="B13" s="67" t="s">
        <v>179</v>
      </c>
      <c r="C13" s="21" t="s">
        <v>71</v>
      </c>
      <c r="D13" s="21"/>
      <c r="E13" s="21"/>
      <c r="F13" s="21"/>
      <c r="G13" s="21"/>
      <c r="H13" s="21"/>
      <c r="I13" s="195">
        <f>J13*(1+K13)</f>
        <v>192.65742</v>
      </c>
      <c r="J13" s="35">
        <v>181.41</v>
      </c>
      <c r="K13" s="108">
        <v>6.2E-2</v>
      </c>
      <c r="N13" s="21"/>
      <c r="O13" s="21"/>
      <c r="P13" s="21"/>
      <c r="Q13" s="21"/>
      <c r="R13" s="21"/>
      <c r="S13" s="21"/>
      <c r="T13" s="21"/>
      <c r="U13" s="21"/>
      <c r="W13" s="11"/>
      <c r="X13" s="59"/>
    </row>
    <row r="14" spans="1:24" x14ac:dyDescent="0.2">
      <c r="A14" s="21"/>
      <c r="B14" s="21"/>
      <c r="C14" s="21"/>
      <c r="D14" s="21"/>
      <c r="E14" s="21"/>
      <c r="F14" s="21"/>
      <c r="G14" s="21"/>
      <c r="H14" s="21"/>
      <c r="I14" s="195"/>
      <c r="J14" s="84"/>
      <c r="K14" s="106"/>
      <c r="N14" s="21"/>
      <c r="O14" s="67"/>
      <c r="P14" s="21"/>
      <c r="Q14" s="21"/>
      <c r="R14" s="21"/>
      <c r="S14" s="21"/>
      <c r="T14" s="21"/>
      <c r="U14" s="21"/>
      <c r="W14" s="11"/>
      <c r="X14" s="59"/>
    </row>
    <row r="15" spans="1:24" x14ac:dyDescent="0.2">
      <c r="A15" s="21"/>
      <c r="B15" s="67" t="s">
        <v>180</v>
      </c>
      <c r="C15" s="21" t="s">
        <v>113</v>
      </c>
      <c r="D15" s="21"/>
      <c r="E15" s="21"/>
      <c r="F15" s="21"/>
      <c r="G15" s="21"/>
      <c r="H15" s="21"/>
      <c r="I15" s="195"/>
      <c r="J15" s="85"/>
      <c r="K15" s="106"/>
      <c r="N15" s="21"/>
      <c r="O15" s="21"/>
      <c r="P15" s="21"/>
      <c r="Q15" s="21"/>
      <c r="R15" s="21"/>
      <c r="S15" s="21"/>
      <c r="T15" s="21"/>
      <c r="U15" s="21"/>
      <c r="W15" s="11"/>
      <c r="X15" s="59"/>
    </row>
    <row r="16" spans="1:24" x14ac:dyDescent="0.2">
      <c r="A16" s="21"/>
      <c r="B16" s="21"/>
      <c r="C16" s="21" t="s">
        <v>167</v>
      </c>
      <c r="D16" s="21"/>
      <c r="E16" s="21"/>
      <c r="F16" s="21"/>
      <c r="G16" s="21"/>
      <c r="H16" s="21"/>
      <c r="I16" s="195">
        <f>J16*(1+K16)</f>
        <v>42.522480000000002</v>
      </c>
      <c r="J16" s="22">
        <v>40.04</v>
      </c>
      <c r="K16" s="108">
        <v>6.2E-2</v>
      </c>
      <c r="N16" s="21"/>
      <c r="O16" s="21"/>
      <c r="P16" s="21"/>
      <c r="Q16" s="21"/>
      <c r="R16" s="21"/>
      <c r="S16" s="21"/>
      <c r="T16" s="21"/>
      <c r="U16" s="21"/>
      <c r="W16" s="11"/>
      <c r="X16" s="59"/>
    </row>
    <row r="17" spans="1:24" x14ac:dyDescent="0.2">
      <c r="A17" s="21"/>
      <c r="B17" s="21"/>
      <c r="C17" s="21" t="s">
        <v>168</v>
      </c>
      <c r="D17" s="21"/>
      <c r="E17" s="21"/>
      <c r="F17" s="21"/>
      <c r="G17" s="21"/>
      <c r="H17" s="21"/>
      <c r="I17" s="195"/>
      <c r="J17" s="84"/>
      <c r="K17" s="106"/>
      <c r="N17" s="21"/>
      <c r="O17" s="21"/>
      <c r="P17" s="21"/>
      <c r="Q17" s="21"/>
      <c r="R17" s="21"/>
      <c r="S17" s="21"/>
      <c r="T17" s="21"/>
      <c r="U17" s="21"/>
      <c r="W17" s="11"/>
      <c r="X17" s="59"/>
    </row>
    <row r="18" spans="1:24" x14ac:dyDescent="0.2">
      <c r="A18" s="21"/>
      <c r="B18" s="21"/>
      <c r="C18" s="21"/>
      <c r="D18" s="21"/>
      <c r="E18" s="21"/>
      <c r="F18" s="21"/>
      <c r="G18" s="21"/>
      <c r="H18" s="21"/>
      <c r="I18" s="195"/>
      <c r="J18" s="85"/>
      <c r="K18" s="106"/>
      <c r="N18" s="21"/>
      <c r="O18" s="67"/>
      <c r="P18" s="21"/>
      <c r="Q18" s="21"/>
      <c r="R18" s="21"/>
      <c r="S18" s="21"/>
      <c r="T18" s="21"/>
      <c r="U18" s="21"/>
      <c r="W18" s="11"/>
      <c r="X18" s="59"/>
    </row>
    <row r="19" spans="1:24" x14ac:dyDescent="0.2">
      <c r="A19" s="21"/>
      <c r="B19" s="67" t="s">
        <v>3</v>
      </c>
      <c r="C19" s="21" t="s">
        <v>169</v>
      </c>
      <c r="D19" s="21"/>
      <c r="E19" s="21"/>
      <c r="F19" s="21"/>
      <c r="G19" s="21"/>
      <c r="H19" s="21"/>
      <c r="I19" s="195"/>
      <c r="J19" s="62"/>
      <c r="K19" s="106"/>
      <c r="N19" s="21"/>
      <c r="O19" s="21"/>
      <c r="P19" s="21"/>
      <c r="Q19" s="21"/>
      <c r="R19" s="21"/>
      <c r="S19" s="21"/>
      <c r="T19" s="21"/>
      <c r="U19" s="21"/>
      <c r="W19" s="11"/>
      <c r="X19" s="59"/>
    </row>
    <row r="20" spans="1:24" x14ac:dyDescent="0.2">
      <c r="A20" s="21"/>
      <c r="B20" s="21"/>
      <c r="C20" s="21" t="s">
        <v>167</v>
      </c>
      <c r="D20" s="21"/>
      <c r="E20" s="21"/>
      <c r="F20" s="21"/>
      <c r="G20" s="21"/>
      <c r="H20" s="21"/>
      <c r="I20" s="195">
        <f>J20*(1+K20)</f>
        <v>42.522480000000002</v>
      </c>
      <c r="J20" s="35">
        <v>40.04</v>
      </c>
      <c r="K20" s="108">
        <v>6.2E-2</v>
      </c>
      <c r="N20" s="21"/>
      <c r="O20" s="21"/>
      <c r="P20" s="21"/>
      <c r="Q20" s="21"/>
      <c r="R20" s="21"/>
      <c r="S20" s="21"/>
      <c r="T20" s="21"/>
      <c r="U20" s="21"/>
      <c r="W20" s="11"/>
      <c r="X20" s="59"/>
    </row>
    <row r="21" spans="1:24" x14ac:dyDescent="0.2">
      <c r="A21" s="21"/>
      <c r="B21" s="21"/>
      <c r="C21" s="21" t="s">
        <v>168</v>
      </c>
      <c r="D21" s="21"/>
      <c r="E21" s="21"/>
      <c r="F21" s="21"/>
      <c r="G21" s="21"/>
      <c r="H21" s="21"/>
      <c r="I21" s="196"/>
      <c r="J21" s="84"/>
      <c r="K21" s="106"/>
      <c r="N21" s="21"/>
      <c r="O21" s="21"/>
      <c r="P21" s="21"/>
      <c r="Q21" s="21"/>
      <c r="R21" s="21"/>
      <c r="S21" s="21"/>
      <c r="T21" s="21"/>
      <c r="U21" s="21"/>
      <c r="W21" s="11"/>
      <c r="X21" s="59"/>
    </row>
    <row r="22" spans="1:24" x14ac:dyDescent="0.2">
      <c r="A22" s="21"/>
      <c r="B22" s="21"/>
      <c r="C22" s="21"/>
      <c r="D22" s="21"/>
      <c r="E22" s="21"/>
      <c r="F22" s="21"/>
      <c r="G22" s="21"/>
      <c r="H22" s="21"/>
      <c r="I22" s="196"/>
      <c r="J22" s="85"/>
      <c r="K22" s="106"/>
      <c r="N22" s="21"/>
      <c r="O22" s="67"/>
      <c r="P22" s="21"/>
      <c r="Q22" s="21"/>
      <c r="R22" s="21"/>
      <c r="S22" s="21"/>
      <c r="T22" s="21"/>
      <c r="U22" s="21"/>
      <c r="W22" s="11"/>
      <c r="X22" s="59"/>
    </row>
    <row r="23" spans="1:24" x14ac:dyDescent="0.2">
      <c r="A23" s="21"/>
      <c r="B23" s="67" t="s">
        <v>4</v>
      </c>
      <c r="C23" s="21" t="s">
        <v>130</v>
      </c>
      <c r="D23" s="21"/>
      <c r="E23" s="21"/>
      <c r="F23" s="21"/>
      <c r="G23" s="21"/>
      <c r="H23" s="21"/>
      <c r="I23" s="196"/>
      <c r="J23" s="85"/>
      <c r="K23" s="106"/>
      <c r="N23" s="21"/>
      <c r="O23" s="21"/>
      <c r="P23" s="21"/>
      <c r="Q23" s="21"/>
      <c r="R23" s="21"/>
      <c r="S23" s="21"/>
      <c r="T23" s="21"/>
      <c r="U23" s="21"/>
      <c r="W23" s="11"/>
      <c r="X23" s="59"/>
    </row>
    <row r="24" spans="1:24" x14ac:dyDescent="0.2">
      <c r="A24" s="21"/>
      <c r="B24" s="21"/>
      <c r="C24" s="21"/>
      <c r="D24" s="21"/>
      <c r="E24" s="21"/>
      <c r="F24" s="21"/>
      <c r="G24" s="21"/>
      <c r="H24" s="21"/>
      <c r="I24" s="196"/>
      <c r="J24" s="85"/>
      <c r="K24" s="106"/>
      <c r="N24" s="21"/>
      <c r="O24" s="21"/>
      <c r="P24" s="21"/>
      <c r="Q24" s="21"/>
      <c r="R24" s="21"/>
      <c r="S24" s="21"/>
      <c r="T24" s="21"/>
      <c r="U24" s="21"/>
      <c r="W24" s="11"/>
      <c r="X24" s="59"/>
    </row>
    <row r="25" spans="1:24" x14ac:dyDescent="0.2">
      <c r="A25" s="21"/>
      <c r="B25" s="21"/>
      <c r="C25" s="21" t="s">
        <v>113</v>
      </c>
      <c r="D25" s="21"/>
      <c r="E25" s="21"/>
      <c r="F25" s="21"/>
      <c r="G25" s="21"/>
      <c r="H25" s="21"/>
      <c r="I25" s="196"/>
      <c r="J25" s="85"/>
      <c r="K25" s="106"/>
      <c r="N25" s="21"/>
      <c r="O25" s="21"/>
      <c r="P25" s="21"/>
      <c r="Q25" s="21"/>
      <c r="R25" s="21"/>
      <c r="S25" s="21"/>
      <c r="T25" s="21"/>
      <c r="U25" s="21"/>
      <c r="W25" s="11"/>
      <c r="X25" s="59"/>
    </row>
    <row r="26" spans="1:24" x14ac:dyDescent="0.2">
      <c r="A26" s="21"/>
      <c r="B26" s="21"/>
      <c r="C26" s="21"/>
      <c r="D26" s="21"/>
      <c r="E26" s="21"/>
      <c r="F26" s="21"/>
      <c r="G26" s="21"/>
      <c r="H26" s="21"/>
      <c r="I26" s="196"/>
      <c r="J26" s="85"/>
      <c r="K26" s="106"/>
      <c r="N26" s="21"/>
      <c r="O26" s="21"/>
      <c r="P26" s="21"/>
      <c r="Q26" s="21"/>
      <c r="R26" s="21"/>
      <c r="S26" s="21"/>
      <c r="T26" s="21"/>
      <c r="U26" s="21"/>
      <c r="W26" s="11"/>
      <c r="X26" s="59"/>
    </row>
    <row r="27" spans="1:24" x14ac:dyDescent="0.2">
      <c r="A27" s="21"/>
      <c r="B27" s="21"/>
      <c r="C27" s="21"/>
      <c r="D27" s="21" t="s">
        <v>72</v>
      </c>
      <c r="E27" s="21"/>
      <c r="F27" s="21"/>
      <c r="G27" s="21"/>
      <c r="H27" s="21"/>
      <c r="I27" s="196"/>
      <c r="J27" s="85"/>
      <c r="K27" s="106"/>
      <c r="N27" s="21"/>
      <c r="O27" s="21"/>
      <c r="P27" s="21"/>
      <c r="Q27" s="21"/>
      <c r="R27" s="21"/>
      <c r="S27" s="21"/>
      <c r="T27" s="21"/>
      <c r="U27" s="21"/>
      <c r="W27" s="11"/>
      <c r="X27" s="59"/>
    </row>
    <row r="28" spans="1:24" x14ac:dyDescent="0.2">
      <c r="A28" s="21"/>
      <c r="B28" s="21"/>
      <c r="C28" s="21"/>
      <c r="D28" s="21" t="s">
        <v>73</v>
      </c>
      <c r="E28" s="21"/>
      <c r="F28" s="21"/>
      <c r="G28" s="21"/>
      <c r="H28" s="21"/>
      <c r="I28" s="197"/>
      <c r="J28" s="62"/>
      <c r="K28" s="106"/>
      <c r="N28" s="21"/>
      <c r="O28" s="21"/>
      <c r="P28" s="21"/>
      <c r="Q28" s="21"/>
      <c r="R28" s="21"/>
      <c r="S28" s="21"/>
      <c r="T28" s="21"/>
      <c r="U28" s="21"/>
      <c r="W28" s="11"/>
      <c r="X28" s="59"/>
    </row>
    <row r="29" spans="1:24" x14ac:dyDescent="0.2">
      <c r="A29" s="21"/>
      <c r="B29" s="21"/>
      <c r="C29" s="21"/>
      <c r="D29" s="21" t="s">
        <v>140</v>
      </c>
      <c r="E29" s="21"/>
      <c r="F29" s="21"/>
      <c r="G29" s="21"/>
      <c r="H29" s="21"/>
      <c r="I29" s="195">
        <f t="shared" ref="I29:I32" si="0">J29*(1+K29)</f>
        <v>4.2692399999999999</v>
      </c>
      <c r="J29" s="35">
        <v>4.0199999999999996</v>
      </c>
      <c r="K29" s="108">
        <v>6.2E-2</v>
      </c>
      <c r="N29" s="21"/>
      <c r="O29" s="12"/>
      <c r="P29" s="21"/>
      <c r="Q29" s="21"/>
      <c r="R29" s="21"/>
      <c r="S29" s="21"/>
      <c r="T29" s="21"/>
      <c r="U29" s="21"/>
      <c r="W29" s="11"/>
      <c r="X29" s="59"/>
    </row>
    <row r="30" spans="1:24" x14ac:dyDescent="0.2">
      <c r="A30" s="21"/>
      <c r="B30" s="12"/>
      <c r="C30" s="21"/>
      <c r="D30" s="21" t="s">
        <v>36</v>
      </c>
      <c r="E30" s="21"/>
      <c r="F30" s="21"/>
      <c r="G30" s="21"/>
      <c r="H30" s="21"/>
      <c r="I30" s="195">
        <f t="shared" si="0"/>
        <v>4.7152800000000008</v>
      </c>
      <c r="J30" s="35">
        <v>4.4400000000000004</v>
      </c>
      <c r="K30" s="108">
        <v>6.2E-2</v>
      </c>
      <c r="N30" s="21"/>
      <c r="O30" s="21"/>
      <c r="P30" s="21"/>
      <c r="Q30" s="21"/>
      <c r="R30" s="21"/>
      <c r="S30" s="21"/>
      <c r="T30" s="21"/>
      <c r="U30" s="21"/>
      <c r="W30" s="11"/>
      <c r="X30" s="59"/>
    </row>
    <row r="31" spans="1:24" x14ac:dyDescent="0.2">
      <c r="A31" s="21"/>
      <c r="B31" s="21"/>
      <c r="C31" s="21"/>
      <c r="D31" s="21" t="s">
        <v>74</v>
      </c>
      <c r="E31" s="21"/>
      <c r="F31" s="21"/>
      <c r="G31" s="21"/>
      <c r="H31" s="21"/>
      <c r="I31" s="195">
        <f t="shared" si="0"/>
        <v>5.8940999999999999</v>
      </c>
      <c r="J31" s="35">
        <v>5.55</v>
      </c>
      <c r="K31" s="108">
        <v>6.2E-2</v>
      </c>
      <c r="N31" s="21"/>
      <c r="O31" s="8"/>
      <c r="P31" s="21"/>
      <c r="Q31" s="21"/>
      <c r="R31" s="21"/>
      <c r="S31" s="21"/>
      <c r="T31" s="21"/>
      <c r="U31" s="21"/>
      <c r="W31" s="11"/>
      <c r="X31" s="59"/>
    </row>
    <row r="32" spans="1:24" x14ac:dyDescent="0.2">
      <c r="A32" s="21"/>
      <c r="B32" s="8"/>
      <c r="C32" s="21"/>
      <c r="D32" s="21" t="s">
        <v>75</v>
      </c>
      <c r="E32" s="21"/>
      <c r="F32" s="21"/>
      <c r="G32" s="21"/>
      <c r="H32" s="21"/>
      <c r="I32" s="195">
        <f t="shared" si="0"/>
        <v>7.0941600000000005</v>
      </c>
      <c r="J32" s="35">
        <v>6.68</v>
      </c>
      <c r="K32" s="108">
        <v>6.2E-2</v>
      </c>
      <c r="N32" s="21"/>
      <c r="O32" s="21"/>
      <c r="P32" s="21"/>
      <c r="Q32" s="21"/>
      <c r="R32" s="21"/>
      <c r="S32" s="21"/>
      <c r="T32" s="21"/>
      <c r="U32" s="21"/>
      <c r="W32" s="11"/>
      <c r="X32" s="59"/>
    </row>
    <row r="33" spans="1:24" x14ac:dyDescent="0.2">
      <c r="A33" s="21"/>
      <c r="B33" s="21"/>
      <c r="C33" s="21"/>
      <c r="D33" s="21"/>
      <c r="E33" s="21"/>
      <c r="F33" s="21"/>
      <c r="G33" s="21"/>
      <c r="H33" s="21"/>
      <c r="I33" s="198"/>
      <c r="J33" s="84"/>
      <c r="K33" s="106"/>
      <c r="N33" s="21"/>
      <c r="O33" s="33"/>
      <c r="P33" s="33"/>
      <c r="Q33" s="33"/>
      <c r="R33" s="33"/>
      <c r="S33" s="33"/>
      <c r="T33" s="33"/>
      <c r="U33" s="33"/>
      <c r="W33" s="29"/>
      <c r="X33" s="29"/>
    </row>
    <row r="34" spans="1:24" x14ac:dyDescent="0.2">
      <c r="A34" s="21"/>
      <c r="B34" s="33"/>
      <c r="C34" s="33"/>
      <c r="D34" s="33"/>
      <c r="E34" s="33"/>
      <c r="F34" s="33"/>
      <c r="G34" s="33"/>
      <c r="H34" s="33"/>
      <c r="I34" s="196"/>
      <c r="J34" s="185"/>
      <c r="K34" s="109"/>
      <c r="N34" s="21"/>
      <c r="O34" s="33"/>
      <c r="P34" s="33"/>
      <c r="Q34" s="33"/>
      <c r="R34" s="33"/>
      <c r="S34" s="33"/>
      <c r="T34" s="33"/>
      <c r="U34" s="33"/>
      <c r="W34" s="29"/>
      <c r="X34" s="29"/>
    </row>
    <row r="35" spans="1:24" x14ac:dyDescent="0.2">
      <c r="A35" s="21"/>
      <c r="B35" s="33"/>
      <c r="C35" s="33" t="s">
        <v>37</v>
      </c>
      <c r="D35" s="33"/>
      <c r="E35" s="33"/>
      <c r="F35" s="33"/>
      <c r="G35" s="33"/>
      <c r="H35" s="33"/>
      <c r="I35" s="196"/>
      <c r="J35" s="185"/>
      <c r="K35" s="109"/>
      <c r="N35" s="21"/>
      <c r="O35" s="33"/>
      <c r="P35" s="33"/>
      <c r="Q35" s="33"/>
      <c r="R35" s="33"/>
      <c r="S35" s="33"/>
      <c r="T35" s="33"/>
      <c r="U35" s="33"/>
      <c r="W35" s="29"/>
      <c r="X35" s="29"/>
    </row>
    <row r="36" spans="1:24" x14ac:dyDescent="0.2">
      <c r="A36" s="21"/>
      <c r="B36" s="33"/>
      <c r="C36" s="33"/>
      <c r="D36" s="33"/>
      <c r="E36" s="33"/>
      <c r="F36" s="33"/>
      <c r="G36" s="33"/>
      <c r="H36" s="33"/>
      <c r="I36" s="196"/>
      <c r="J36" s="185"/>
      <c r="K36" s="109"/>
      <c r="N36" s="21"/>
      <c r="O36" s="9"/>
      <c r="P36" s="21"/>
      <c r="Q36" s="21"/>
      <c r="R36" s="21"/>
      <c r="S36" s="21"/>
      <c r="T36" s="21"/>
      <c r="U36" s="21"/>
      <c r="W36" s="11"/>
      <c r="X36" s="59"/>
    </row>
    <row r="37" spans="1:24" x14ac:dyDescent="0.2">
      <c r="A37" s="21"/>
      <c r="B37" s="9"/>
      <c r="C37" s="21"/>
      <c r="D37" s="21" t="s">
        <v>72</v>
      </c>
      <c r="E37" s="21"/>
      <c r="F37" s="21"/>
      <c r="G37" s="21"/>
      <c r="H37" s="21"/>
      <c r="I37" s="196"/>
      <c r="J37" s="85"/>
      <c r="K37" s="106"/>
      <c r="N37" s="21"/>
      <c r="O37" s="9"/>
      <c r="P37" s="21"/>
      <c r="Q37" s="21"/>
      <c r="R37" s="21"/>
      <c r="S37" s="21"/>
      <c r="T37" s="21"/>
      <c r="U37" s="21"/>
      <c r="W37" s="11"/>
      <c r="X37" s="59"/>
    </row>
    <row r="38" spans="1:24" x14ac:dyDescent="0.2">
      <c r="A38" s="21"/>
      <c r="B38" s="9"/>
      <c r="C38" s="21"/>
      <c r="D38" s="21" t="s">
        <v>170</v>
      </c>
      <c r="E38" s="21"/>
      <c r="F38" s="21"/>
      <c r="G38" s="21"/>
      <c r="H38" s="21"/>
      <c r="I38" s="197"/>
      <c r="J38" s="62"/>
      <c r="K38" s="106"/>
      <c r="N38" s="21"/>
      <c r="O38" s="21"/>
      <c r="P38" s="21"/>
      <c r="Q38" s="21"/>
      <c r="R38" s="21"/>
      <c r="S38" s="21"/>
      <c r="T38" s="21"/>
      <c r="U38" s="21"/>
      <c r="W38" s="11"/>
      <c r="X38" s="59"/>
    </row>
    <row r="39" spans="1:24" x14ac:dyDescent="0.2">
      <c r="A39" s="21"/>
      <c r="B39" s="21"/>
      <c r="C39" s="21"/>
      <c r="D39" s="21" t="s">
        <v>141</v>
      </c>
      <c r="E39" s="21"/>
      <c r="F39" s="21"/>
      <c r="G39" s="21"/>
      <c r="H39" s="21"/>
      <c r="I39" s="195">
        <f t="shared" ref="I39:I43" si="1">J39*(1+K39)</f>
        <v>4.2692399999999999</v>
      </c>
      <c r="J39" s="35">
        <v>4.0199999999999996</v>
      </c>
      <c r="K39" s="108">
        <v>6.2E-2</v>
      </c>
      <c r="N39" s="21"/>
      <c r="O39" s="21"/>
      <c r="P39" s="21"/>
      <c r="Q39" s="21"/>
      <c r="R39" s="21"/>
      <c r="S39" s="21"/>
      <c r="T39" s="21"/>
      <c r="U39" s="21"/>
      <c r="W39" s="11"/>
      <c r="X39" s="59"/>
    </row>
    <row r="40" spans="1:24" x14ac:dyDescent="0.2">
      <c r="A40" s="21"/>
      <c r="B40" s="21"/>
      <c r="C40" s="21"/>
      <c r="D40" s="21" t="s">
        <v>36</v>
      </c>
      <c r="E40" s="21"/>
      <c r="F40" s="21"/>
      <c r="G40" s="21"/>
      <c r="H40" s="21"/>
      <c r="I40" s="195">
        <f t="shared" si="1"/>
        <v>4.7152800000000008</v>
      </c>
      <c r="J40" s="35">
        <v>4.4400000000000004</v>
      </c>
      <c r="K40" s="108">
        <v>6.2E-2</v>
      </c>
      <c r="N40" s="21"/>
      <c r="O40" s="12"/>
      <c r="P40" s="21"/>
      <c r="Q40" s="21"/>
      <c r="R40" s="21"/>
      <c r="S40" s="21"/>
      <c r="T40" s="21"/>
      <c r="U40" s="21"/>
      <c r="W40" s="11"/>
      <c r="X40" s="59"/>
    </row>
    <row r="41" spans="1:24" x14ac:dyDescent="0.2">
      <c r="A41" s="21"/>
      <c r="B41" s="12"/>
      <c r="C41" s="21"/>
      <c r="D41" s="21" t="s">
        <v>74</v>
      </c>
      <c r="E41" s="21"/>
      <c r="F41" s="21"/>
      <c r="G41" s="21"/>
      <c r="H41" s="21"/>
      <c r="I41" s="195">
        <f t="shared" si="1"/>
        <v>8.676540000000001</v>
      </c>
      <c r="J41" s="35">
        <v>8.17</v>
      </c>
      <c r="K41" s="108">
        <v>6.2E-2</v>
      </c>
      <c r="N41" s="21"/>
      <c r="O41" s="21"/>
      <c r="P41" s="21"/>
      <c r="Q41" s="54"/>
      <c r="R41" s="21"/>
      <c r="S41" s="21"/>
      <c r="T41" s="21"/>
      <c r="U41" s="21"/>
      <c r="W41" s="11"/>
      <c r="X41" s="59"/>
    </row>
    <row r="42" spans="1:24" x14ac:dyDescent="0.2">
      <c r="A42" s="21"/>
      <c r="B42" s="21"/>
      <c r="C42" s="21"/>
      <c r="D42" s="54" t="s">
        <v>211</v>
      </c>
      <c r="E42" s="21"/>
      <c r="F42" s="21"/>
      <c r="G42" s="21"/>
      <c r="H42" s="21"/>
      <c r="I42" s="195">
        <f t="shared" si="1"/>
        <v>3.1753800000000005</v>
      </c>
      <c r="J42" s="35">
        <v>2.99</v>
      </c>
      <c r="K42" s="108">
        <v>6.2E-2</v>
      </c>
      <c r="N42" s="21"/>
      <c r="O42" s="12"/>
      <c r="P42" s="21"/>
      <c r="Q42" s="21"/>
      <c r="R42" s="21"/>
      <c r="S42" s="21"/>
      <c r="T42" s="21"/>
      <c r="U42" s="21"/>
      <c r="W42" s="11"/>
      <c r="X42" s="59"/>
    </row>
    <row r="43" spans="1:24" x14ac:dyDescent="0.2">
      <c r="A43" s="21"/>
      <c r="B43" s="12"/>
      <c r="C43" s="21"/>
      <c r="D43" s="21" t="s">
        <v>75</v>
      </c>
      <c r="E43" s="21"/>
      <c r="F43" s="21"/>
      <c r="G43" s="21"/>
      <c r="H43" s="21"/>
      <c r="I43" s="195">
        <f t="shared" si="1"/>
        <v>7.0941600000000005</v>
      </c>
      <c r="J43" s="35">
        <v>6.68</v>
      </c>
      <c r="K43" s="108">
        <v>6.2E-2</v>
      </c>
      <c r="N43" s="21"/>
      <c r="O43" s="21"/>
      <c r="P43" s="21"/>
      <c r="Q43" s="21"/>
      <c r="R43" s="21"/>
      <c r="S43" s="21"/>
      <c r="T43" s="21"/>
      <c r="U43" s="21"/>
      <c r="W43" s="11"/>
      <c r="X43" s="59"/>
    </row>
    <row r="44" spans="1:24" x14ac:dyDescent="0.2">
      <c r="A44" s="21"/>
      <c r="B44" s="21"/>
      <c r="C44" s="21"/>
      <c r="D44" s="21"/>
      <c r="E44" s="21"/>
      <c r="F44" s="21"/>
      <c r="G44" s="21"/>
      <c r="H44" s="21"/>
      <c r="I44" s="198"/>
      <c r="J44" s="84"/>
      <c r="K44" s="106"/>
      <c r="N44" s="21"/>
      <c r="O44" s="12"/>
      <c r="P44" s="21"/>
      <c r="Q44" s="21"/>
      <c r="R44" s="21"/>
      <c r="S44" s="21"/>
      <c r="T44" s="21"/>
      <c r="U44" s="21"/>
      <c r="W44" s="11"/>
      <c r="X44" s="59"/>
    </row>
    <row r="45" spans="1:24" x14ac:dyDescent="0.2">
      <c r="A45" s="21"/>
      <c r="B45" s="12"/>
      <c r="C45" s="21"/>
      <c r="D45" s="21"/>
      <c r="E45" s="21"/>
      <c r="F45" s="21"/>
      <c r="G45" s="21"/>
      <c r="H45" s="21"/>
      <c r="I45" s="196"/>
      <c r="J45" s="85"/>
      <c r="K45" s="106"/>
      <c r="N45" s="21"/>
      <c r="O45" s="21"/>
      <c r="P45" s="21"/>
      <c r="Q45" s="21"/>
      <c r="R45" s="21"/>
      <c r="S45" s="21"/>
      <c r="T45" s="21"/>
      <c r="U45" s="21"/>
      <c r="W45" s="11"/>
      <c r="X45" s="59"/>
    </row>
    <row r="46" spans="1:24" x14ac:dyDescent="0.2">
      <c r="A46" s="21"/>
      <c r="B46" s="21"/>
      <c r="C46" s="21"/>
      <c r="D46" s="21"/>
      <c r="E46" s="21"/>
      <c r="F46" s="21"/>
      <c r="G46" s="21"/>
      <c r="H46" s="21"/>
      <c r="I46" s="196"/>
      <c r="J46" s="85"/>
      <c r="K46" s="106"/>
      <c r="N46" s="21"/>
      <c r="O46" s="12"/>
      <c r="P46" s="21"/>
      <c r="Q46" s="21"/>
      <c r="R46" s="21"/>
      <c r="S46" s="21"/>
      <c r="T46" s="21"/>
      <c r="U46" s="21"/>
      <c r="W46" s="11"/>
      <c r="X46" s="59"/>
    </row>
    <row r="47" spans="1:24" x14ac:dyDescent="0.2">
      <c r="A47" s="21"/>
      <c r="B47" s="12"/>
      <c r="C47" s="21"/>
      <c r="D47" s="21"/>
      <c r="E47" s="21"/>
      <c r="F47" s="21"/>
      <c r="G47" s="21"/>
      <c r="H47" s="21"/>
      <c r="I47" s="196"/>
      <c r="J47" s="85"/>
      <c r="K47" s="106"/>
      <c r="N47" s="21"/>
      <c r="O47" s="86"/>
      <c r="P47" s="21"/>
      <c r="Q47" s="21"/>
      <c r="R47" s="21"/>
      <c r="S47" s="21"/>
      <c r="T47" s="21"/>
      <c r="U47" s="21"/>
      <c r="W47" s="11"/>
      <c r="X47" s="59"/>
    </row>
    <row r="48" spans="1:24" x14ac:dyDescent="0.2">
      <c r="A48" s="21"/>
      <c r="B48" s="86" t="s">
        <v>219</v>
      </c>
      <c r="C48" s="21" t="s">
        <v>118</v>
      </c>
      <c r="D48" s="21"/>
      <c r="E48" s="21"/>
      <c r="F48" s="21"/>
      <c r="G48" s="21"/>
      <c r="H48" s="21"/>
      <c r="I48" s="196"/>
      <c r="J48" s="85"/>
      <c r="K48" s="106"/>
      <c r="N48" s="21"/>
      <c r="O48" s="12"/>
      <c r="P48" s="21"/>
      <c r="Q48" s="21"/>
      <c r="R48" s="21"/>
      <c r="S48" s="21"/>
      <c r="T48" s="21"/>
      <c r="U48" s="21"/>
      <c r="W48" s="11"/>
      <c r="X48" s="59"/>
    </row>
    <row r="49" spans="1:24" x14ac:dyDescent="0.2">
      <c r="A49" s="21"/>
      <c r="B49" s="12"/>
      <c r="C49" s="21"/>
      <c r="D49" s="21" t="s">
        <v>72</v>
      </c>
      <c r="E49" s="21"/>
      <c r="F49" s="21"/>
      <c r="G49" s="21"/>
      <c r="H49" s="21"/>
      <c r="I49" s="196"/>
      <c r="J49" s="85"/>
      <c r="K49" s="106"/>
      <c r="N49" s="21"/>
      <c r="O49" s="21"/>
      <c r="P49" s="21"/>
      <c r="Q49" s="21"/>
      <c r="R49" s="21"/>
      <c r="S49" s="21"/>
      <c r="T49" s="21"/>
      <c r="U49" s="21"/>
      <c r="W49" s="11"/>
      <c r="X49" s="59"/>
    </row>
    <row r="50" spans="1:24" x14ac:dyDescent="0.2">
      <c r="A50" s="21"/>
      <c r="B50" s="21"/>
      <c r="C50" s="21"/>
      <c r="D50" s="21" t="s">
        <v>76</v>
      </c>
      <c r="E50" s="21"/>
      <c r="F50" s="21"/>
      <c r="G50" s="21"/>
      <c r="H50" s="21"/>
      <c r="I50" s="197"/>
      <c r="J50" s="62"/>
      <c r="K50" s="106"/>
      <c r="N50" s="21"/>
      <c r="O50" s="12"/>
      <c r="P50" s="21"/>
      <c r="Q50" s="54"/>
      <c r="R50" s="21"/>
      <c r="S50" s="21"/>
      <c r="T50" s="21"/>
      <c r="U50" s="21"/>
      <c r="W50" s="11"/>
      <c r="X50" s="59"/>
    </row>
    <row r="51" spans="1:24" x14ac:dyDescent="0.2">
      <c r="A51" s="21"/>
      <c r="B51" s="12"/>
      <c r="C51" s="21"/>
      <c r="D51" s="54" t="s">
        <v>212</v>
      </c>
      <c r="E51" s="21"/>
      <c r="F51" s="21"/>
      <c r="G51" s="21"/>
      <c r="H51" s="21"/>
      <c r="I51" s="195">
        <f t="shared" ref="I51" si="2">J51*(1+K51)</f>
        <v>4.8852000000000002</v>
      </c>
      <c r="J51" s="35">
        <v>4.5999999999999996</v>
      </c>
      <c r="K51" s="108">
        <v>6.2E-2</v>
      </c>
      <c r="N51" s="21"/>
      <c r="O51" s="21"/>
      <c r="P51" s="21"/>
      <c r="Q51" s="21"/>
      <c r="R51" s="21"/>
      <c r="S51" s="21"/>
      <c r="T51" s="21"/>
      <c r="U51" s="21"/>
      <c r="V51" s="11"/>
      <c r="W51" s="11"/>
      <c r="X51" s="59"/>
    </row>
    <row r="52" spans="1:24" ht="13.5" thickBot="1" x14ac:dyDescent="0.25">
      <c r="A52" s="21"/>
      <c r="B52" s="21"/>
      <c r="C52" s="21"/>
      <c r="D52" s="21"/>
      <c r="E52" s="21"/>
      <c r="F52" s="21"/>
      <c r="G52" s="21"/>
      <c r="H52" s="21"/>
      <c r="I52" s="199"/>
      <c r="J52" s="30"/>
      <c r="K52" s="110"/>
    </row>
    <row r="54" spans="1:24" x14ac:dyDescent="0.2">
      <c r="P54" s="68"/>
    </row>
    <row r="55" spans="1:24" x14ac:dyDescent="0.2">
      <c r="C55" s="68" t="s">
        <v>210</v>
      </c>
    </row>
    <row r="119" spans="3:13" x14ac:dyDescent="0.2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19"/>
    </row>
    <row r="120" spans="3:13" x14ac:dyDescent="0.2">
      <c r="C120" s="13"/>
      <c r="D120" s="87"/>
      <c r="E120" s="87"/>
      <c r="F120" s="87"/>
      <c r="G120" s="87"/>
      <c r="H120" s="87"/>
      <c r="I120" s="87"/>
      <c r="J120" s="87"/>
      <c r="K120" s="87"/>
      <c r="L120" s="87"/>
      <c r="M120" s="120"/>
    </row>
    <row r="121" spans="3:13" x14ac:dyDescent="0.2">
      <c r="C121" s="13"/>
      <c r="D121" s="87"/>
      <c r="E121" s="87"/>
      <c r="F121" s="87"/>
      <c r="G121" s="87"/>
      <c r="H121" s="87"/>
      <c r="I121" s="87"/>
      <c r="J121" s="87"/>
      <c r="K121" s="87"/>
      <c r="L121" s="87"/>
      <c r="M121" s="120"/>
    </row>
    <row r="122" spans="3:13" x14ac:dyDescent="0.2">
      <c r="C122" s="13"/>
      <c r="D122" s="87"/>
      <c r="E122" s="87"/>
      <c r="F122" s="87"/>
      <c r="G122" s="87"/>
      <c r="H122" s="87"/>
      <c r="I122" s="87"/>
      <c r="J122" s="87"/>
      <c r="K122" s="87"/>
      <c r="L122" s="87"/>
      <c r="M122" s="120"/>
    </row>
    <row r="123" spans="3:13" x14ac:dyDescent="0.2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19"/>
    </row>
    <row r="124" spans="3:13" x14ac:dyDescent="0.2">
      <c r="C124" s="11"/>
      <c r="D124" s="121"/>
      <c r="E124" s="11"/>
      <c r="F124" s="11"/>
      <c r="G124" s="11"/>
      <c r="H124" s="11"/>
      <c r="I124" s="11"/>
      <c r="J124" s="11"/>
      <c r="K124" s="11"/>
      <c r="L124" s="11"/>
      <c r="M124" s="104"/>
    </row>
    <row r="125" spans="3:13" x14ac:dyDescent="0.2">
      <c r="C125" s="11"/>
      <c r="D125" s="115"/>
      <c r="E125" s="24"/>
      <c r="F125" s="24"/>
      <c r="G125" s="24"/>
      <c r="H125" s="24"/>
      <c r="I125" s="24"/>
      <c r="J125" s="24"/>
      <c r="K125" s="24"/>
      <c r="L125" s="24"/>
      <c r="M125" s="122"/>
    </row>
    <row r="126" spans="3:13" x14ac:dyDescent="0.2">
      <c r="C126" s="11"/>
      <c r="D126" s="121"/>
      <c r="E126" s="11"/>
      <c r="F126" s="11"/>
      <c r="G126" s="11"/>
      <c r="H126" s="11"/>
      <c r="I126" s="11"/>
      <c r="J126" s="11"/>
      <c r="K126" s="13"/>
      <c r="L126" s="11"/>
      <c r="M126" s="104"/>
    </row>
    <row r="127" spans="3:13" x14ac:dyDescent="0.2">
      <c r="C127" s="11"/>
      <c r="D127" s="121"/>
      <c r="E127" s="11"/>
      <c r="F127" s="11"/>
      <c r="G127" s="11"/>
      <c r="H127" s="11"/>
      <c r="I127" s="11"/>
      <c r="J127" s="11"/>
      <c r="K127" s="13"/>
      <c r="L127" s="11"/>
      <c r="M127" s="104"/>
    </row>
    <row r="128" spans="3:13" x14ac:dyDescent="0.2">
      <c r="C128" s="11"/>
      <c r="D128" s="121"/>
      <c r="E128" s="11"/>
      <c r="F128" s="11"/>
      <c r="G128" s="11"/>
      <c r="H128" s="11"/>
      <c r="I128" s="11"/>
      <c r="J128" s="11"/>
      <c r="K128" s="13"/>
      <c r="L128" s="11"/>
      <c r="M128" s="104"/>
    </row>
    <row r="129" spans="3:13" x14ac:dyDescent="0.2">
      <c r="C129" s="11"/>
      <c r="D129" s="11"/>
      <c r="E129" s="11"/>
      <c r="F129" s="11"/>
      <c r="G129" s="11"/>
      <c r="H129" s="11"/>
      <c r="I129" s="11"/>
      <c r="J129" s="11"/>
      <c r="K129" s="13"/>
      <c r="L129" s="11"/>
      <c r="M129" s="104"/>
    </row>
    <row r="130" spans="3:13" x14ac:dyDescent="0.2">
      <c r="C130" s="11"/>
      <c r="D130" s="11"/>
      <c r="E130" s="11"/>
      <c r="F130" s="11"/>
      <c r="G130" s="11"/>
      <c r="H130" s="11"/>
      <c r="I130" s="11"/>
      <c r="J130" s="11"/>
      <c r="K130" s="13"/>
      <c r="L130" s="11"/>
      <c r="M130" s="104"/>
    </row>
    <row r="131" spans="3:13" x14ac:dyDescent="0.2">
      <c r="C131" s="11"/>
      <c r="D131" s="123"/>
      <c r="E131" s="11"/>
      <c r="F131" s="11"/>
      <c r="G131" s="11"/>
      <c r="H131" s="11"/>
      <c r="I131" s="11"/>
      <c r="J131" s="11"/>
      <c r="K131" s="13"/>
      <c r="L131" s="11"/>
      <c r="M131" s="104"/>
    </row>
    <row r="132" spans="3:13" x14ac:dyDescent="0.2">
      <c r="C132" s="11"/>
      <c r="D132" s="11"/>
      <c r="E132" s="11"/>
      <c r="F132" s="11"/>
      <c r="G132" s="11"/>
      <c r="H132" s="11"/>
      <c r="I132" s="11"/>
      <c r="J132" s="11"/>
      <c r="K132" s="13"/>
      <c r="L132" s="11"/>
      <c r="M132" s="104"/>
    </row>
    <row r="133" spans="3:13" x14ac:dyDescent="0.2">
      <c r="C133" s="11"/>
      <c r="D133" s="123"/>
      <c r="E133" s="11"/>
      <c r="F133" s="11"/>
      <c r="G133" s="11"/>
      <c r="H133" s="11"/>
      <c r="I133" s="11"/>
      <c r="J133" s="11"/>
      <c r="K133" s="13"/>
      <c r="L133" s="11"/>
      <c r="M133" s="104"/>
    </row>
    <row r="134" spans="3:13" x14ac:dyDescent="0.2">
      <c r="C134" s="11"/>
      <c r="D134" s="11"/>
      <c r="E134" s="11"/>
      <c r="F134" s="11"/>
      <c r="G134" s="11"/>
      <c r="H134" s="11"/>
      <c r="I134" s="11"/>
      <c r="J134" s="11"/>
      <c r="K134" s="13"/>
      <c r="L134" s="11"/>
      <c r="M134" s="104"/>
    </row>
    <row r="135" spans="3:13" x14ac:dyDescent="0.2">
      <c r="C135" s="11"/>
      <c r="D135" s="11"/>
      <c r="E135" s="11"/>
      <c r="F135" s="11"/>
      <c r="G135" s="11"/>
      <c r="H135" s="11"/>
      <c r="I135" s="11"/>
      <c r="J135" s="11"/>
      <c r="K135" s="13"/>
      <c r="L135" s="11"/>
      <c r="M135" s="104"/>
    </row>
    <row r="136" spans="3:13" x14ac:dyDescent="0.2">
      <c r="C136" s="11"/>
      <c r="D136" s="11"/>
      <c r="E136" s="11"/>
      <c r="F136" s="11"/>
      <c r="G136" s="11"/>
      <c r="H136" s="11"/>
      <c r="I136" s="11"/>
      <c r="J136" s="11"/>
      <c r="K136" s="13"/>
      <c r="L136" s="11"/>
      <c r="M136" s="104"/>
    </row>
    <row r="137" spans="3:13" x14ac:dyDescent="0.2">
      <c r="C137" s="11"/>
      <c r="D137" s="123"/>
      <c r="E137" s="11"/>
      <c r="F137" s="11"/>
      <c r="G137" s="11"/>
      <c r="H137" s="11"/>
      <c r="I137" s="11"/>
      <c r="J137" s="11"/>
      <c r="K137" s="13"/>
      <c r="L137" s="11"/>
      <c r="M137" s="104"/>
    </row>
    <row r="138" spans="3:13" x14ac:dyDescent="0.2">
      <c r="C138" s="11"/>
      <c r="D138" s="11"/>
      <c r="E138" s="11"/>
      <c r="F138" s="11"/>
      <c r="G138" s="11"/>
      <c r="H138" s="11"/>
      <c r="I138" s="11"/>
      <c r="J138" s="11"/>
      <c r="K138" s="13"/>
      <c r="L138" s="11"/>
      <c r="M138" s="104"/>
    </row>
    <row r="139" spans="3:13" x14ac:dyDescent="0.2">
      <c r="C139" s="11"/>
      <c r="D139" s="11"/>
      <c r="E139" s="11"/>
      <c r="F139" s="11"/>
      <c r="G139" s="11"/>
      <c r="H139" s="11"/>
      <c r="I139" s="11"/>
      <c r="J139" s="11"/>
      <c r="K139" s="13"/>
      <c r="L139" s="11"/>
      <c r="M139" s="104"/>
    </row>
    <row r="140" spans="3:13" x14ac:dyDescent="0.2">
      <c r="C140" s="11"/>
      <c r="D140" s="11"/>
      <c r="E140" s="11"/>
      <c r="F140" s="11"/>
      <c r="G140" s="11"/>
      <c r="H140" s="11"/>
      <c r="I140" s="11"/>
      <c r="J140" s="11"/>
      <c r="K140" s="13"/>
      <c r="L140" s="11"/>
      <c r="M140" s="104"/>
    </row>
    <row r="141" spans="3:13" x14ac:dyDescent="0.2">
      <c r="C141" s="11"/>
      <c r="D141" s="123"/>
      <c r="E141" s="11"/>
      <c r="F141" s="11"/>
      <c r="G141" s="11"/>
      <c r="H141" s="11"/>
      <c r="I141" s="11"/>
      <c r="J141" s="11"/>
      <c r="K141" s="13"/>
      <c r="L141" s="11"/>
      <c r="M141" s="104"/>
    </row>
    <row r="142" spans="3:13" x14ac:dyDescent="0.2">
      <c r="C142" s="11"/>
      <c r="D142" s="11"/>
      <c r="E142" s="11"/>
      <c r="F142" s="11"/>
      <c r="G142" s="11"/>
      <c r="H142" s="11"/>
      <c r="I142" s="11"/>
      <c r="J142" s="11"/>
      <c r="K142" s="13"/>
      <c r="L142" s="11"/>
      <c r="M142" s="104"/>
    </row>
    <row r="143" spans="3:13" x14ac:dyDescent="0.2">
      <c r="C143" s="11"/>
      <c r="D143" s="11"/>
      <c r="E143" s="11"/>
      <c r="F143" s="11"/>
      <c r="G143" s="11"/>
      <c r="H143" s="11"/>
      <c r="I143" s="11"/>
      <c r="J143" s="11"/>
      <c r="K143" s="13"/>
      <c r="L143" s="11"/>
      <c r="M143" s="104"/>
    </row>
    <row r="144" spans="3:13" x14ac:dyDescent="0.2">
      <c r="C144" s="11"/>
      <c r="D144" s="11"/>
      <c r="E144" s="11"/>
      <c r="F144" s="11"/>
      <c r="G144" s="11"/>
      <c r="H144" s="11"/>
      <c r="I144" s="11"/>
      <c r="J144" s="11"/>
      <c r="K144" s="13"/>
      <c r="L144" s="11"/>
      <c r="M144" s="104"/>
    </row>
    <row r="145" spans="3:13" x14ac:dyDescent="0.2">
      <c r="C145" s="11"/>
      <c r="D145" s="11"/>
      <c r="E145" s="11"/>
      <c r="F145" s="11"/>
      <c r="G145" s="11"/>
      <c r="H145" s="11"/>
      <c r="I145" s="11"/>
      <c r="J145" s="11"/>
      <c r="K145" s="13"/>
      <c r="L145" s="11"/>
      <c r="M145" s="104"/>
    </row>
    <row r="146" spans="3:13" x14ac:dyDescent="0.2">
      <c r="C146" s="11"/>
      <c r="D146" s="11"/>
      <c r="E146" s="11"/>
      <c r="F146" s="11"/>
      <c r="G146" s="11"/>
      <c r="H146" s="11"/>
      <c r="I146" s="11"/>
      <c r="J146" s="11"/>
      <c r="K146" s="13"/>
      <c r="L146" s="11"/>
      <c r="M146" s="104"/>
    </row>
    <row r="147" spans="3:13" x14ac:dyDescent="0.2">
      <c r="C147" s="11"/>
      <c r="D147" s="11"/>
      <c r="E147" s="11"/>
      <c r="F147" s="11"/>
      <c r="G147" s="11"/>
      <c r="H147" s="11"/>
      <c r="I147" s="11"/>
      <c r="J147" s="11"/>
      <c r="K147" s="13"/>
      <c r="L147" s="11"/>
      <c r="M147" s="104"/>
    </row>
    <row r="148" spans="3:13" x14ac:dyDescent="0.2">
      <c r="C148" s="11"/>
      <c r="D148" s="121"/>
      <c r="E148" s="11"/>
      <c r="F148" s="11"/>
      <c r="G148" s="11"/>
      <c r="H148" s="11"/>
      <c r="I148" s="11"/>
      <c r="J148" s="11"/>
      <c r="K148" s="13"/>
      <c r="L148" s="11"/>
      <c r="M148" s="104"/>
    </row>
    <row r="149" spans="3:13" x14ac:dyDescent="0.2">
      <c r="C149" s="11"/>
      <c r="D149" s="11"/>
      <c r="E149" s="11"/>
      <c r="F149" s="11"/>
      <c r="G149" s="11"/>
      <c r="H149" s="11"/>
      <c r="I149" s="11"/>
      <c r="J149" s="11"/>
      <c r="K149" s="13"/>
      <c r="L149" s="11"/>
      <c r="M149" s="104"/>
    </row>
    <row r="150" spans="3:13" x14ac:dyDescent="0.2">
      <c r="C150" s="11"/>
      <c r="D150" s="24"/>
      <c r="E150" s="11"/>
      <c r="F150" s="11"/>
      <c r="G150" s="11"/>
      <c r="H150" s="11"/>
      <c r="I150" s="11"/>
      <c r="J150" s="11"/>
      <c r="K150" s="13"/>
      <c r="L150" s="11"/>
      <c r="M150" s="104"/>
    </row>
    <row r="151" spans="3:13" x14ac:dyDescent="0.2">
      <c r="C151" s="11"/>
      <c r="D151" s="11"/>
      <c r="E151" s="11"/>
      <c r="F151" s="11"/>
      <c r="G151" s="11"/>
      <c r="H151" s="11"/>
      <c r="I151" s="11"/>
      <c r="J151" s="11"/>
      <c r="K151" s="13"/>
      <c r="L151" s="11"/>
      <c r="M151" s="104"/>
    </row>
    <row r="152" spans="3:13" x14ac:dyDescent="0.2">
      <c r="C152" s="11"/>
      <c r="D152" s="29"/>
      <c r="E152" s="29"/>
      <c r="F152" s="29"/>
      <c r="G152" s="29"/>
      <c r="H152" s="29"/>
      <c r="I152" s="29"/>
      <c r="J152" s="29"/>
      <c r="K152" s="13"/>
      <c r="L152" s="29"/>
      <c r="M152" s="124"/>
    </row>
    <row r="153" spans="3:13" x14ac:dyDescent="0.2">
      <c r="C153" s="11"/>
      <c r="D153" s="29"/>
      <c r="E153" s="29"/>
      <c r="F153" s="29"/>
      <c r="G153" s="29"/>
      <c r="H153" s="29"/>
      <c r="I153" s="29"/>
      <c r="J153" s="29"/>
      <c r="K153" s="13"/>
      <c r="L153" s="29"/>
      <c r="M153" s="124"/>
    </row>
    <row r="154" spans="3:13" x14ac:dyDescent="0.2">
      <c r="C154" s="11"/>
      <c r="D154" s="29"/>
      <c r="E154" s="29"/>
      <c r="F154" s="29"/>
      <c r="G154" s="29"/>
      <c r="H154" s="29"/>
      <c r="I154" s="29"/>
      <c r="J154" s="29"/>
      <c r="K154" s="13"/>
      <c r="L154" s="29"/>
      <c r="M154" s="124"/>
    </row>
    <row r="155" spans="3:13" x14ac:dyDescent="0.2">
      <c r="C155" s="11"/>
      <c r="D155" s="113"/>
      <c r="E155" s="11"/>
      <c r="F155" s="11"/>
      <c r="G155" s="11"/>
      <c r="H155" s="11"/>
      <c r="I155" s="11"/>
      <c r="J155" s="11"/>
      <c r="K155" s="13"/>
      <c r="L155" s="11"/>
      <c r="M155" s="104"/>
    </row>
    <row r="156" spans="3:13" x14ac:dyDescent="0.2">
      <c r="C156" s="11"/>
      <c r="D156" s="113"/>
      <c r="E156" s="11"/>
      <c r="F156" s="11"/>
      <c r="G156" s="11"/>
      <c r="H156" s="11"/>
      <c r="I156" s="11"/>
      <c r="J156" s="11"/>
      <c r="K156" s="13"/>
      <c r="L156" s="11"/>
      <c r="M156" s="104"/>
    </row>
    <row r="157" spans="3:13" x14ac:dyDescent="0.2">
      <c r="C157" s="11"/>
      <c r="D157" s="11"/>
      <c r="E157" s="11"/>
      <c r="F157" s="11"/>
      <c r="G157" s="11"/>
      <c r="H157" s="11"/>
      <c r="I157" s="11"/>
      <c r="J157" s="11"/>
      <c r="K157" s="13"/>
      <c r="L157" s="11"/>
      <c r="M157" s="104"/>
    </row>
    <row r="158" spans="3:13" x14ac:dyDescent="0.2">
      <c r="C158" s="11"/>
      <c r="D158" s="11"/>
      <c r="E158" s="11"/>
      <c r="F158" s="11"/>
      <c r="G158" s="11"/>
      <c r="H158" s="11"/>
      <c r="I158" s="11"/>
      <c r="J158" s="11"/>
      <c r="K158" s="13"/>
      <c r="L158" s="11"/>
      <c r="M158" s="104"/>
    </row>
    <row r="159" spans="3:13" x14ac:dyDescent="0.2">
      <c r="C159" s="11"/>
      <c r="D159" s="121"/>
      <c r="E159" s="11"/>
      <c r="F159" s="11"/>
      <c r="G159" s="11"/>
      <c r="H159" s="11"/>
      <c r="I159" s="11"/>
      <c r="J159" s="11"/>
      <c r="K159" s="13"/>
      <c r="L159" s="11"/>
      <c r="M159" s="104"/>
    </row>
    <row r="160" spans="3:13" x14ac:dyDescent="0.2">
      <c r="C160" s="11"/>
      <c r="D160" s="11"/>
      <c r="E160" s="11"/>
      <c r="F160" s="69"/>
      <c r="G160" s="11"/>
      <c r="H160" s="11"/>
      <c r="I160" s="11"/>
      <c r="J160" s="11"/>
      <c r="K160" s="13"/>
      <c r="L160" s="11"/>
      <c r="M160" s="104"/>
    </row>
    <row r="161" spans="3:13" x14ac:dyDescent="0.2">
      <c r="C161" s="11"/>
      <c r="D161" s="121"/>
      <c r="E161" s="11"/>
      <c r="F161" s="11"/>
      <c r="G161" s="11"/>
      <c r="H161" s="11"/>
      <c r="I161" s="11"/>
      <c r="J161" s="11"/>
      <c r="K161" s="13"/>
      <c r="L161" s="11"/>
      <c r="M161" s="104"/>
    </row>
    <row r="162" spans="3:13" x14ac:dyDescent="0.2">
      <c r="C162" s="11"/>
      <c r="D162" s="11"/>
      <c r="E162" s="11"/>
      <c r="F162" s="11"/>
      <c r="G162" s="11"/>
      <c r="H162" s="11"/>
      <c r="I162" s="11"/>
      <c r="J162" s="11"/>
      <c r="K162" s="13"/>
      <c r="L162" s="11"/>
      <c r="M162" s="104"/>
    </row>
    <row r="163" spans="3:13" x14ac:dyDescent="0.2">
      <c r="C163" s="11"/>
      <c r="D163" s="121"/>
      <c r="E163" s="11"/>
      <c r="F163" s="11"/>
      <c r="G163" s="11"/>
      <c r="H163" s="11"/>
      <c r="I163" s="11"/>
      <c r="J163" s="11"/>
      <c r="K163" s="13"/>
      <c r="L163" s="11"/>
      <c r="M163" s="104"/>
    </row>
    <row r="164" spans="3:13" x14ac:dyDescent="0.2">
      <c r="C164" s="11"/>
      <c r="D164" s="11"/>
      <c r="E164" s="11"/>
      <c r="F164" s="11"/>
      <c r="G164" s="11"/>
      <c r="H164" s="11"/>
      <c r="I164" s="11"/>
      <c r="J164" s="11"/>
      <c r="K164" s="13"/>
      <c r="L164" s="11"/>
      <c r="M164" s="104"/>
    </row>
    <row r="165" spans="3:13" x14ac:dyDescent="0.2">
      <c r="C165" s="11"/>
      <c r="D165" s="121"/>
      <c r="E165" s="11"/>
      <c r="F165" s="11"/>
      <c r="G165" s="11"/>
      <c r="H165" s="11"/>
      <c r="I165" s="11"/>
      <c r="J165" s="11"/>
      <c r="K165" s="13"/>
      <c r="L165" s="11"/>
      <c r="M165" s="104"/>
    </row>
    <row r="166" spans="3:13" x14ac:dyDescent="0.2">
      <c r="C166" s="11"/>
      <c r="D166" s="114"/>
      <c r="E166" s="11"/>
      <c r="F166" s="11"/>
      <c r="G166" s="11"/>
      <c r="H166" s="11"/>
      <c r="I166" s="11"/>
      <c r="J166" s="11"/>
      <c r="K166" s="13"/>
      <c r="L166" s="11"/>
      <c r="M166" s="104"/>
    </row>
    <row r="167" spans="3:13" x14ac:dyDescent="0.2">
      <c r="C167" s="11"/>
      <c r="D167" s="121"/>
      <c r="E167" s="11"/>
      <c r="F167" s="11"/>
      <c r="G167" s="11"/>
      <c r="H167" s="11"/>
      <c r="I167" s="11"/>
      <c r="J167" s="11"/>
      <c r="K167" s="13"/>
      <c r="L167" s="11"/>
      <c r="M167" s="104"/>
    </row>
    <row r="168" spans="3:13" x14ac:dyDescent="0.2">
      <c r="C168" s="11"/>
      <c r="D168" s="11"/>
      <c r="E168" s="11"/>
      <c r="F168" s="11"/>
      <c r="G168" s="11"/>
      <c r="H168" s="11"/>
      <c r="I168" s="11"/>
      <c r="J168" s="11"/>
      <c r="K168" s="13"/>
      <c r="L168" s="11"/>
      <c r="M168" s="104"/>
    </row>
    <row r="169" spans="3:13" x14ac:dyDescent="0.2">
      <c r="C169" s="11"/>
      <c r="D169" s="121"/>
      <c r="E169" s="11"/>
      <c r="F169" s="69"/>
      <c r="G169" s="11"/>
      <c r="H169" s="11"/>
      <c r="I169" s="11"/>
      <c r="J169" s="11"/>
      <c r="K169" s="13"/>
      <c r="L169" s="11"/>
      <c r="M169" s="104"/>
    </row>
    <row r="170" spans="3:13" x14ac:dyDescent="0.2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04"/>
    </row>
    <row r="171" spans="3:13" x14ac:dyDescent="0.2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19"/>
    </row>
    <row r="172" spans="3:13" x14ac:dyDescent="0.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19"/>
    </row>
    <row r="173" spans="3:13" x14ac:dyDescent="0.2">
      <c r="C173" s="13"/>
      <c r="D173" s="13"/>
      <c r="E173" s="125"/>
      <c r="F173" s="13"/>
      <c r="G173" s="13"/>
      <c r="H173" s="13"/>
      <c r="I173" s="13"/>
      <c r="J173" s="13"/>
      <c r="K173" s="13"/>
      <c r="L173" s="13"/>
      <c r="M173" s="119"/>
    </row>
    <row r="174" spans="3:13" x14ac:dyDescent="0.2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19"/>
    </row>
    <row r="175" spans="3:13" x14ac:dyDescent="0.2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19"/>
    </row>
    <row r="176" spans="3:13" x14ac:dyDescent="0.2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19"/>
    </row>
    <row r="177" spans="3:13" x14ac:dyDescent="0.2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19"/>
    </row>
    <row r="178" spans="3:13" x14ac:dyDescent="0.2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19"/>
    </row>
    <row r="179" spans="3:13" x14ac:dyDescent="0.2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19"/>
    </row>
    <row r="180" spans="3:13" x14ac:dyDescent="0.2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19"/>
    </row>
    <row r="181" spans="3:13" x14ac:dyDescent="0.2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19"/>
    </row>
    <row r="182" spans="3:13" x14ac:dyDescent="0.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19"/>
    </row>
    <row r="183" spans="3:13" x14ac:dyDescent="0.2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19"/>
    </row>
    <row r="184" spans="3:13" x14ac:dyDescent="0.2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19"/>
    </row>
    <row r="185" spans="3:13" x14ac:dyDescent="0.2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19"/>
    </row>
    <row r="186" spans="3:13" x14ac:dyDescent="0.2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19"/>
    </row>
    <row r="187" spans="3:13" x14ac:dyDescent="0.2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19"/>
    </row>
    <row r="188" spans="3:13" x14ac:dyDescent="0.2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19"/>
    </row>
    <row r="189" spans="3:13" x14ac:dyDescent="0.2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19"/>
    </row>
    <row r="190" spans="3:13" x14ac:dyDescent="0.2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19"/>
    </row>
    <row r="191" spans="3:13" x14ac:dyDescent="0.2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19"/>
    </row>
    <row r="192" spans="3:13" x14ac:dyDescent="0.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19"/>
    </row>
    <row r="193" spans="3:13" x14ac:dyDescent="0.2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19"/>
    </row>
    <row r="194" spans="3:13" x14ac:dyDescent="0.2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19"/>
    </row>
    <row r="195" spans="3:13" x14ac:dyDescent="0.2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19"/>
    </row>
    <row r="196" spans="3:13" x14ac:dyDescent="0.2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19"/>
    </row>
    <row r="197" spans="3:13" x14ac:dyDescent="0.2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19"/>
    </row>
    <row r="198" spans="3:13" x14ac:dyDescent="0.2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19"/>
    </row>
    <row r="199" spans="3:13" x14ac:dyDescent="0.2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19"/>
    </row>
    <row r="200" spans="3:13" x14ac:dyDescent="0.2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19"/>
    </row>
    <row r="201" spans="3:13" x14ac:dyDescent="0.2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19"/>
    </row>
    <row r="202" spans="3:13" x14ac:dyDescent="0.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19"/>
    </row>
    <row r="203" spans="3:13" x14ac:dyDescent="0.2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19"/>
    </row>
    <row r="204" spans="3:13" x14ac:dyDescent="0.2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19"/>
    </row>
    <row r="205" spans="3:13" x14ac:dyDescent="0.2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19"/>
    </row>
    <row r="206" spans="3:13" x14ac:dyDescent="0.2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19"/>
    </row>
    <row r="207" spans="3:13" x14ac:dyDescent="0.2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19"/>
    </row>
    <row r="208" spans="3:13" x14ac:dyDescent="0.2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19"/>
    </row>
    <row r="209" spans="3:13" x14ac:dyDescent="0.2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19"/>
    </row>
    <row r="210" spans="3:13" x14ac:dyDescent="0.2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19"/>
    </row>
    <row r="211" spans="3:13" x14ac:dyDescent="0.2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19"/>
    </row>
    <row r="212" spans="3:13" x14ac:dyDescent="0.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19"/>
    </row>
    <row r="213" spans="3:13" x14ac:dyDescent="0.2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19"/>
    </row>
    <row r="214" spans="3:13" x14ac:dyDescent="0.2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19"/>
    </row>
    <row r="215" spans="3:13" x14ac:dyDescent="0.2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19"/>
    </row>
    <row r="216" spans="3:13" x14ac:dyDescent="0.2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19"/>
    </row>
    <row r="217" spans="3:13" x14ac:dyDescent="0.2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19"/>
    </row>
    <row r="218" spans="3:13" x14ac:dyDescent="0.2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19"/>
    </row>
    <row r="219" spans="3:13" x14ac:dyDescent="0.2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19"/>
    </row>
    <row r="220" spans="3:13" x14ac:dyDescent="0.2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19"/>
    </row>
    <row r="221" spans="3:13" x14ac:dyDescent="0.2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19"/>
    </row>
    <row r="222" spans="3:13" x14ac:dyDescent="0.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19"/>
    </row>
    <row r="223" spans="3:13" x14ac:dyDescent="0.2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19"/>
    </row>
    <row r="224" spans="3:13" x14ac:dyDescent="0.2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19"/>
    </row>
    <row r="225" spans="3:13" x14ac:dyDescent="0.2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19"/>
    </row>
    <row r="226" spans="3:13" x14ac:dyDescent="0.2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19"/>
    </row>
    <row r="227" spans="3:13" x14ac:dyDescent="0.2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19"/>
    </row>
    <row r="228" spans="3:13" x14ac:dyDescent="0.2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19"/>
    </row>
    <row r="229" spans="3:13" x14ac:dyDescent="0.2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19"/>
    </row>
    <row r="230" spans="3:13" x14ac:dyDescent="0.2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19"/>
    </row>
    <row r="231" spans="3:13" x14ac:dyDescent="0.2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19"/>
    </row>
    <row r="232" spans="3:13" x14ac:dyDescent="0.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19"/>
    </row>
    <row r="233" spans="3:13" x14ac:dyDescent="0.2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19"/>
    </row>
    <row r="234" spans="3:13" x14ac:dyDescent="0.2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19"/>
    </row>
    <row r="235" spans="3:13" x14ac:dyDescent="0.2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19"/>
    </row>
    <row r="236" spans="3:13" x14ac:dyDescent="0.2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19"/>
    </row>
    <row r="237" spans="3:13" x14ac:dyDescent="0.2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19"/>
    </row>
    <row r="238" spans="3:13" x14ac:dyDescent="0.2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19"/>
    </row>
    <row r="239" spans="3:13" x14ac:dyDescent="0.2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19"/>
    </row>
  </sheetData>
  <phoneticPr fontId="0" type="noConversion"/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"/>
  <sheetViews>
    <sheetView workbookViewId="0">
      <selection activeCell="M5" sqref="M5"/>
    </sheetView>
  </sheetViews>
  <sheetFormatPr defaultRowHeight="12.75" x14ac:dyDescent="0.2"/>
  <cols>
    <col min="8" max="8" width="11" customWidth="1"/>
    <col min="9" max="9" width="21.28515625" customWidth="1"/>
    <col min="10" max="10" width="19.140625" customWidth="1"/>
    <col min="11" max="11" width="10.85546875" customWidth="1"/>
  </cols>
  <sheetData>
    <row r="2" spans="1:11" x14ac:dyDescent="0.2">
      <c r="A2" s="14"/>
      <c r="B2" s="14" t="s">
        <v>192</v>
      </c>
      <c r="C2" s="91"/>
      <c r="D2" s="91"/>
      <c r="E2" s="91"/>
      <c r="F2" s="91"/>
      <c r="G2" s="91"/>
      <c r="H2" s="91"/>
      <c r="I2" s="91"/>
      <c r="J2" s="91"/>
      <c r="K2" s="91"/>
    </row>
    <row r="3" spans="1:11" x14ac:dyDescent="0.2">
      <c r="A3" s="90"/>
    </row>
    <row r="4" spans="1:11" ht="22.5" x14ac:dyDescent="0.45">
      <c r="A4" s="111"/>
      <c r="B4" s="92" t="s">
        <v>251</v>
      </c>
      <c r="C4" s="92"/>
      <c r="D4" s="92"/>
      <c r="E4" s="92"/>
      <c r="F4" s="92"/>
      <c r="G4" s="92"/>
      <c r="H4" s="92"/>
      <c r="I4" s="92"/>
      <c r="J4" s="92"/>
      <c r="K4" s="92"/>
    </row>
    <row r="5" spans="1:11" ht="13.5" thickBot="1" x14ac:dyDescent="0.25">
      <c r="A5" s="13"/>
      <c r="B5" s="10"/>
      <c r="C5" s="10"/>
      <c r="D5" s="10"/>
      <c r="E5" s="10"/>
      <c r="F5" s="10"/>
      <c r="G5" s="10"/>
      <c r="H5" s="10"/>
      <c r="I5" s="89"/>
      <c r="J5" s="89"/>
      <c r="K5" s="93"/>
    </row>
    <row r="6" spans="1:11" ht="13.5" thickBot="1" x14ac:dyDescent="0.25">
      <c r="A6" s="112"/>
      <c r="B6" s="8" t="s">
        <v>176</v>
      </c>
      <c r="C6" s="8"/>
      <c r="D6" s="8"/>
      <c r="E6" s="8"/>
      <c r="F6" s="8"/>
      <c r="G6" s="8"/>
      <c r="H6" s="10"/>
      <c r="I6" s="202" t="s">
        <v>366</v>
      </c>
      <c r="J6" s="203" t="s">
        <v>367</v>
      </c>
      <c r="K6" s="204" t="s">
        <v>258</v>
      </c>
    </row>
    <row r="7" spans="1:11" x14ac:dyDescent="0.2">
      <c r="A7" s="89"/>
      <c r="B7" s="10"/>
      <c r="C7" s="10"/>
      <c r="D7" s="10"/>
      <c r="E7" s="10"/>
      <c r="F7" s="10"/>
      <c r="G7" s="10"/>
      <c r="H7" s="10"/>
      <c r="I7" s="94"/>
      <c r="J7" s="89"/>
      <c r="K7" s="95"/>
    </row>
    <row r="8" spans="1:11" x14ac:dyDescent="0.2">
      <c r="A8" s="24"/>
      <c r="B8" s="9" t="s">
        <v>172</v>
      </c>
      <c r="C8" s="10" t="s">
        <v>205</v>
      </c>
      <c r="D8" s="10"/>
      <c r="E8" s="10"/>
      <c r="F8" s="10"/>
      <c r="G8" s="10"/>
      <c r="H8" s="10"/>
      <c r="I8" s="187">
        <f>J8*(1+K8)</f>
        <v>1387.759464</v>
      </c>
      <c r="J8" s="96">
        <v>1289.26</v>
      </c>
      <c r="K8" s="182">
        <v>7.6399999999999996E-2</v>
      </c>
    </row>
    <row r="9" spans="1:11" x14ac:dyDescent="0.2">
      <c r="A9" s="89"/>
      <c r="B9" s="9"/>
      <c r="C9" s="10"/>
      <c r="D9" s="10"/>
      <c r="E9" s="10"/>
      <c r="F9" s="10"/>
      <c r="G9" s="10"/>
      <c r="H9" s="10"/>
      <c r="I9" s="181"/>
      <c r="J9" s="96"/>
      <c r="K9" s="188"/>
    </row>
    <row r="10" spans="1:11" x14ac:dyDescent="0.2">
      <c r="A10" s="113"/>
      <c r="B10" s="10" t="s">
        <v>173</v>
      </c>
      <c r="C10" s="10" t="s">
        <v>206</v>
      </c>
      <c r="D10" s="10"/>
      <c r="E10" s="10"/>
      <c r="F10" s="10"/>
      <c r="G10" s="10"/>
      <c r="H10" s="10"/>
      <c r="I10" s="187">
        <f>J10*(1+K10)</f>
        <v>3018.1800000000003</v>
      </c>
      <c r="J10" s="96">
        <v>2805</v>
      </c>
      <c r="K10" s="182">
        <v>7.5999999999999998E-2</v>
      </c>
    </row>
    <row r="11" spans="1:11" x14ac:dyDescent="0.2">
      <c r="A11" s="113"/>
      <c r="B11" s="10"/>
      <c r="C11" s="10"/>
      <c r="D11" s="10"/>
      <c r="E11" s="10"/>
      <c r="F11" s="10"/>
      <c r="G11" s="10"/>
      <c r="H11" s="10"/>
      <c r="I11" s="181"/>
      <c r="J11" s="96"/>
      <c r="K11" s="188"/>
    </row>
    <row r="12" spans="1:11" x14ac:dyDescent="0.2">
      <c r="A12" s="89"/>
      <c r="B12" s="10" t="s">
        <v>174</v>
      </c>
      <c r="C12" s="10" t="s">
        <v>142</v>
      </c>
      <c r="D12" s="10"/>
      <c r="E12" s="10"/>
      <c r="F12" s="10"/>
      <c r="G12" s="10"/>
      <c r="H12" s="10"/>
      <c r="I12" s="187">
        <f>J12*(1+K12)</f>
        <v>57.297000000000004</v>
      </c>
      <c r="J12" s="96">
        <v>53.25</v>
      </c>
      <c r="K12" s="189">
        <v>7.5999999999999998E-2</v>
      </c>
    </row>
    <row r="13" spans="1:11" x14ac:dyDescent="0.2">
      <c r="A13" s="89"/>
      <c r="B13" s="10"/>
      <c r="C13" s="10" t="s">
        <v>166</v>
      </c>
      <c r="D13" s="10"/>
      <c r="E13" s="10"/>
      <c r="F13" s="10"/>
      <c r="G13" s="10"/>
      <c r="H13" s="10"/>
      <c r="I13" s="181"/>
      <c r="J13" s="96"/>
      <c r="K13" s="188"/>
    </row>
    <row r="14" spans="1:11" x14ac:dyDescent="0.2">
      <c r="A14" s="89"/>
      <c r="B14" s="10"/>
      <c r="C14" s="10"/>
      <c r="D14" s="10"/>
      <c r="E14" s="10"/>
      <c r="F14" s="10"/>
      <c r="G14" s="10"/>
      <c r="H14" s="10"/>
      <c r="I14" s="181"/>
      <c r="J14" s="96"/>
      <c r="K14" s="188"/>
    </row>
    <row r="15" spans="1:11" x14ac:dyDescent="0.2">
      <c r="A15" s="89"/>
      <c r="B15" s="86" t="s">
        <v>180</v>
      </c>
      <c r="C15" s="10" t="s">
        <v>69</v>
      </c>
      <c r="D15" s="10"/>
      <c r="E15" s="10"/>
      <c r="F15" s="10"/>
      <c r="G15" s="10"/>
      <c r="H15" s="10"/>
      <c r="I15" s="187">
        <f>J15*(1+K15)</f>
        <v>346.81632000000002</v>
      </c>
      <c r="J15" s="96">
        <v>322.32</v>
      </c>
      <c r="K15" s="182">
        <v>7.5999999999999998E-2</v>
      </c>
    </row>
    <row r="16" spans="1:11" x14ac:dyDescent="0.2">
      <c r="A16" s="89"/>
      <c r="B16" s="10"/>
      <c r="C16" s="10"/>
      <c r="D16" s="10"/>
      <c r="E16" s="10"/>
      <c r="F16" s="10"/>
      <c r="G16" s="10"/>
      <c r="H16" s="10"/>
      <c r="I16" s="181"/>
      <c r="J16" s="96"/>
      <c r="K16" s="188"/>
    </row>
    <row r="17" spans="1:11" x14ac:dyDescent="0.2">
      <c r="A17" s="114"/>
      <c r="B17" s="86" t="s">
        <v>3</v>
      </c>
      <c r="C17" s="10" t="s">
        <v>208</v>
      </c>
      <c r="D17" s="10"/>
      <c r="E17" s="10"/>
      <c r="F17" s="10"/>
      <c r="G17" s="10"/>
      <c r="H17" s="10"/>
      <c r="I17" s="187">
        <f>J17*(1+K17)</f>
        <v>832.33979999999997</v>
      </c>
      <c r="J17" s="96">
        <v>773.55</v>
      </c>
      <c r="K17" s="182">
        <v>7.5999999999999998E-2</v>
      </c>
    </row>
    <row r="18" spans="1:11" x14ac:dyDescent="0.2">
      <c r="A18" s="89"/>
      <c r="B18" s="86"/>
      <c r="C18" s="10"/>
      <c r="D18" s="10"/>
      <c r="E18" s="10"/>
      <c r="F18" s="10"/>
      <c r="G18" s="10"/>
      <c r="H18" s="10"/>
      <c r="I18" s="181"/>
      <c r="J18" s="96"/>
      <c r="K18" s="188"/>
    </row>
    <row r="19" spans="1:11" x14ac:dyDescent="0.2">
      <c r="A19" s="114"/>
      <c r="B19" s="86"/>
      <c r="C19" s="10" t="s">
        <v>214</v>
      </c>
      <c r="D19" s="10"/>
      <c r="E19" s="10"/>
      <c r="F19" s="10"/>
      <c r="G19" s="10"/>
      <c r="H19" s="10"/>
      <c r="I19" s="187">
        <f>J19*(1+K19)</f>
        <v>485.54500000000002</v>
      </c>
      <c r="J19" s="96">
        <v>451.25</v>
      </c>
      <c r="K19" s="182">
        <v>7.5999999999999998E-2</v>
      </c>
    </row>
    <row r="20" spans="1:11" x14ac:dyDescent="0.2">
      <c r="A20" s="114"/>
      <c r="B20" s="10"/>
      <c r="C20" s="10"/>
      <c r="D20" s="10"/>
      <c r="E20" s="10"/>
      <c r="F20" s="10"/>
      <c r="G20" s="10"/>
      <c r="H20" s="10"/>
      <c r="I20" s="181"/>
      <c r="J20" s="96"/>
      <c r="K20" s="188"/>
    </row>
    <row r="21" spans="1:11" x14ac:dyDescent="0.2">
      <c r="A21" s="114"/>
      <c r="B21" s="86" t="s">
        <v>4</v>
      </c>
      <c r="C21" s="10" t="s">
        <v>207</v>
      </c>
      <c r="D21" s="10"/>
      <c r="E21" s="10"/>
      <c r="F21" s="10"/>
      <c r="G21" s="10"/>
      <c r="H21" s="10"/>
      <c r="I21" s="187">
        <f>J21*(1+K21)</f>
        <v>1734.0493200000001</v>
      </c>
      <c r="J21" s="96">
        <v>1611.57</v>
      </c>
      <c r="K21" s="182">
        <v>7.5999999999999998E-2</v>
      </c>
    </row>
    <row r="22" spans="1:11" x14ac:dyDescent="0.2">
      <c r="A22" s="89"/>
      <c r="B22" s="10"/>
      <c r="C22" s="10"/>
      <c r="D22" s="10"/>
      <c r="E22" s="10"/>
      <c r="F22" s="10"/>
      <c r="G22" s="10"/>
      <c r="H22" s="10"/>
      <c r="I22" s="181"/>
      <c r="J22" s="96"/>
      <c r="K22" s="188"/>
    </row>
    <row r="23" spans="1:11" x14ac:dyDescent="0.2">
      <c r="A23" s="114"/>
      <c r="B23" s="86" t="s">
        <v>5</v>
      </c>
      <c r="C23" s="10" t="s">
        <v>70</v>
      </c>
      <c r="D23" s="10"/>
      <c r="E23" s="10"/>
      <c r="F23" s="10"/>
      <c r="G23" s="10"/>
      <c r="H23" s="10"/>
      <c r="I23" s="181"/>
      <c r="J23" s="96"/>
      <c r="K23" s="188"/>
    </row>
    <row r="24" spans="1:11" x14ac:dyDescent="0.2">
      <c r="A24" s="89"/>
      <c r="B24" s="10"/>
      <c r="C24" s="10" t="s">
        <v>126</v>
      </c>
      <c r="D24" s="10"/>
      <c r="E24" s="10"/>
      <c r="F24" s="10"/>
      <c r="G24" s="10"/>
      <c r="H24" s="10"/>
      <c r="I24" s="187">
        <f>J24*(1+K24)</f>
        <v>57.297000000000004</v>
      </c>
      <c r="J24" s="96">
        <v>53.25</v>
      </c>
      <c r="K24" s="182">
        <v>7.5999999999999998E-2</v>
      </c>
    </row>
    <row r="25" spans="1:11" x14ac:dyDescent="0.2">
      <c r="A25" s="114"/>
      <c r="B25" s="86"/>
      <c r="C25" s="97"/>
      <c r="D25" s="97"/>
      <c r="E25" s="97"/>
      <c r="F25" s="97"/>
      <c r="G25" s="97"/>
      <c r="H25" s="97"/>
      <c r="I25" s="181"/>
      <c r="J25" s="98"/>
      <c r="K25" s="190"/>
    </row>
    <row r="26" spans="1:11" x14ac:dyDescent="0.2">
      <c r="A26" s="89"/>
      <c r="B26" s="86"/>
      <c r="C26" s="10"/>
      <c r="D26" s="10"/>
      <c r="E26" s="10"/>
      <c r="F26" s="10"/>
      <c r="G26" s="10"/>
      <c r="H26" s="10"/>
      <c r="I26" s="181"/>
      <c r="J26" s="96"/>
      <c r="K26" s="188"/>
    </row>
    <row r="27" spans="1:11" x14ac:dyDescent="0.2">
      <c r="A27" s="114"/>
      <c r="B27" s="49" t="s">
        <v>38</v>
      </c>
      <c r="C27" s="8" t="s">
        <v>119</v>
      </c>
      <c r="D27" s="8"/>
      <c r="E27" s="8"/>
      <c r="F27" s="8"/>
      <c r="G27" s="10"/>
      <c r="H27" s="3"/>
      <c r="I27" s="181"/>
      <c r="J27" s="96"/>
      <c r="K27" s="188"/>
    </row>
    <row r="28" spans="1:11" x14ac:dyDescent="0.2">
      <c r="A28" s="114"/>
      <c r="B28" s="49"/>
      <c r="C28" s="8"/>
      <c r="D28" s="8"/>
      <c r="E28" s="8"/>
      <c r="F28" s="8"/>
      <c r="G28" s="10"/>
      <c r="H28" s="8"/>
      <c r="I28" s="181"/>
      <c r="J28" s="96"/>
      <c r="K28" s="188"/>
    </row>
    <row r="29" spans="1:11" x14ac:dyDescent="0.2">
      <c r="A29" s="115"/>
      <c r="B29" s="49"/>
      <c r="C29" s="8"/>
      <c r="D29" s="8"/>
      <c r="E29" s="8"/>
      <c r="F29" s="8"/>
      <c r="G29" s="10"/>
      <c r="H29" s="10"/>
      <c r="I29" s="181"/>
      <c r="J29" s="96"/>
      <c r="K29" s="188"/>
    </row>
    <row r="30" spans="1:11" x14ac:dyDescent="0.2">
      <c r="A30" s="115"/>
      <c r="B30" s="86"/>
      <c r="C30" s="86" t="s">
        <v>195</v>
      </c>
      <c r="D30" s="10" t="s">
        <v>193</v>
      </c>
      <c r="E30" s="10"/>
      <c r="F30" s="10"/>
      <c r="G30" s="10"/>
      <c r="H30" s="10"/>
      <c r="I30" s="181"/>
      <c r="J30" s="99" t="s">
        <v>270</v>
      </c>
      <c r="K30" s="188"/>
    </row>
    <row r="31" spans="1:11" x14ac:dyDescent="0.2">
      <c r="A31" s="115"/>
      <c r="B31" s="86"/>
      <c r="C31" s="10"/>
      <c r="D31" s="10"/>
      <c r="E31" s="10"/>
      <c r="F31" s="10"/>
      <c r="G31" s="10"/>
      <c r="H31" s="10"/>
      <c r="I31" s="181"/>
      <c r="J31" s="96"/>
      <c r="K31" s="188"/>
    </row>
    <row r="32" spans="1:11" x14ac:dyDescent="0.2">
      <c r="A32" s="114"/>
      <c r="B32" s="86"/>
      <c r="C32" s="10"/>
      <c r="D32" s="10" t="s">
        <v>271</v>
      </c>
      <c r="E32" s="10"/>
      <c r="F32" s="10"/>
      <c r="G32" s="10"/>
      <c r="H32" s="10"/>
      <c r="I32" s="206">
        <f t="shared" ref="I32:I34" si="0">J32*(1+K32)</f>
        <v>83.681000000000012</v>
      </c>
      <c r="J32" s="205">
        <v>78.5</v>
      </c>
      <c r="K32" s="207">
        <v>6.6000000000000003E-2</v>
      </c>
    </row>
    <row r="33" spans="1:11" x14ac:dyDescent="0.2">
      <c r="A33" s="114"/>
      <c r="B33" s="86"/>
      <c r="C33" s="10"/>
      <c r="D33" s="10" t="s">
        <v>272</v>
      </c>
      <c r="E33" s="10"/>
      <c r="F33" s="10"/>
      <c r="G33" s="10"/>
      <c r="H33" s="10"/>
      <c r="I33" s="206">
        <f t="shared" si="0"/>
        <v>103.16688000000001</v>
      </c>
      <c r="J33" s="205">
        <v>95.88</v>
      </c>
      <c r="K33" s="207">
        <v>7.5999999999999998E-2</v>
      </c>
    </row>
    <row r="34" spans="1:11" x14ac:dyDescent="0.2">
      <c r="A34" s="114"/>
      <c r="B34" s="86"/>
      <c r="C34" s="10"/>
      <c r="D34" s="10" t="s">
        <v>273</v>
      </c>
      <c r="E34" s="10"/>
      <c r="F34" s="10"/>
      <c r="G34" s="10"/>
      <c r="H34" s="10"/>
      <c r="I34" s="206">
        <f t="shared" si="0"/>
        <v>145.92886000000001</v>
      </c>
      <c r="J34" s="205">
        <v>135.37</v>
      </c>
      <c r="K34" s="207">
        <v>7.8E-2</v>
      </c>
    </row>
    <row r="35" spans="1:11" x14ac:dyDescent="0.2">
      <c r="A35" s="114"/>
      <c r="B35" s="86"/>
      <c r="C35" s="10"/>
      <c r="D35" s="10" t="s">
        <v>274</v>
      </c>
      <c r="E35" s="10"/>
      <c r="F35" s="10"/>
      <c r="G35" s="10"/>
      <c r="H35" s="10"/>
      <c r="I35" s="191"/>
      <c r="J35" s="117">
        <v>0</v>
      </c>
      <c r="K35" s="192"/>
    </row>
    <row r="36" spans="1:11" x14ac:dyDescent="0.2">
      <c r="A36" s="114"/>
      <c r="B36" s="86"/>
      <c r="C36" s="10"/>
      <c r="D36" s="10" t="s">
        <v>194</v>
      </c>
      <c r="E36" s="10"/>
      <c r="F36" s="10"/>
      <c r="G36" s="10"/>
      <c r="H36" s="10"/>
      <c r="I36" s="191"/>
      <c r="J36" s="118"/>
      <c r="K36" s="192"/>
    </row>
    <row r="37" spans="1:11" x14ac:dyDescent="0.2">
      <c r="A37" s="114"/>
      <c r="B37" s="86"/>
      <c r="C37" s="10"/>
      <c r="D37" s="10"/>
      <c r="E37" s="10"/>
      <c r="F37" s="10"/>
      <c r="G37" s="10"/>
      <c r="H37" s="10"/>
      <c r="I37" s="193"/>
      <c r="J37" s="96"/>
      <c r="K37" s="188"/>
    </row>
    <row r="38" spans="1:11" x14ac:dyDescent="0.2">
      <c r="A38" s="114"/>
      <c r="B38" s="86"/>
      <c r="C38" s="86" t="s">
        <v>196</v>
      </c>
      <c r="D38" s="10" t="s">
        <v>197</v>
      </c>
      <c r="E38" s="10"/>
      <c r="F38" s="10"/>
      <c r="G38" s="10"/>
      <c r="H38" s="10"/>
      <c r="I38" s="193"/>
      <c r="J38" s="99" t="s">
        <v>270</v>
      </c>
      <c r="K38" s="188"/>
    </row>
    <row r="39" spans="1:11" x14ac:dyDescent="0.2">
      <c r="A39" s="114"/>
      <c r="B39" s="86"/>
      <c r="C39" s="10"/>
      <c r="D39" s="10"/>
      <c r="E39" s="10"/>
      <c r="F39" s="10"/>
      <c r="G39" s="10"/>
      <c r="H39" s="10"/>
      <c r="I39" s="193"/>
      <c r="J39" s="96"/>
      <c r="K39" s="188"/>
    </row>
    <row r="40" spans="1:11" x14ac:dyDescent="0.2">
      <c r="A40" s="114"/>
      <c r="B40" s="86"/>
      <c r="C40" s="10"/>
      <c r="D40" s="10" t="s">
        <v>271</v>
      </c>
      <c r="E40" s="10"/>
      <c r="F40" s="10"/>
      <c r="G40" s="10"/>
      <c r="H40" s="10"/>
      <c r="I40" s="206">
        <f t="shared" ref="I40:I43" si="1">J40*(1+K40)</f>
        <v>87.998400000000004</v>
      </c>
      <c r="J40" s="205">
        <v>86.4</v>
      </c>
      <c r="K40" s="207">
        <v>1.8499999999999999E-2</v>
      </c>
    </row>
    <row r="41" spans="1:11" x14ac:dyDescent="0.2">
      <c r="A41" s="114"/>
      <c r="B41" s="86"/>
      <c r="C41" s="10"/>
      <c r="D41" s="10" t="s">
        <v>272</v>
      </c>
      <c r="E41" s="10"/>
      <c r="F41" s="10"/>
      <c r="G41" s="10"/>
      <c r="H41" s="10"/>
      <c r="I41" s="206">
        <f t="shared" si="1"/>
        <v>112.01528</v>
      </c>
      <c r="J41" s="205">
        <v>105.08</v>
      </c>
      <c r="K41" s="207">
        <v>6.6000000000000003E-2</v>
      </c>
    </row>
    <row r="42" spans="1:11" x14ac:dyDescent="0.2">
      <c r="A42" s="114"/>
      <c r="B42" s="86"/>
      <c r="C42" s="10"/>
      <c r="D42" s="10" t="s">
        <v>273</v>
      </c>
      <c r="E42" s="10"/>
      <c r="F42" s="10"/>
      <c r="G42" s="10"/>
      <c r="H42" s="10"/>
      <c r="I42" s="206">
        <f t="shared" si="1"/>
        <v>149.83920000000003</v>
      </c>
      <c r="J42" s="205">
        <v>138.74</v>
      </c>
      <c r="K42" s="207">
        <v>0.08</v>
      </c>
    </row>
    <row r="43" spans="1:11" x14ac:dyDescent="0.2">
      <c r="A43" s="114"/>
      <c r="B43" s="86"/>
      <c r="C43" s="10"/>
      <c r="D43" s="10" t="s">
        <v>274</v>
      </c>
      <c r="E43" s="10"/>
      <c r="F43" s="10"/>
      <c r="G43" s="10"/>
      <c r="H43" s="10"/>
      <c r="I43" s="206">
        <f t="shared" si="1"/>
        <v>178.89966700000002</v>
      </c>
      <c r="J43" s="205">
        <v>166.31</v>
      </c>
      <c r="K43" s="207">
        <v>7.5700000000000003E-2</v>
      </c>
    </row>
    <row r="44" spans="1:11" x14ac:dyDescent="0.2">
      <c r="A44" s="114"/>
      <c r="B44" s="86"/>
      <c r="C44" s="10"/>
      <c r="D44" s="10" t="s">
        <v>215</v>
      </c>
      <c r="E44" s="10"/>
      <c r="F44" s="10"/>
      <c r="G44" s="10"/>
      <c r="H44" s="10"/>
      <c r="I44" s="181"/>
      <c r="J44" s="100">
        <v>0</v>
      </c>
      <c r="K44" s="182"/>
    </row>
    <row r="45" spans="1:11" x14ac:dyDescent="0.2">
      <c r="A45" s="114"/>
      <c r="B45" s="86"/>
      <c r="C45" s="10"/>
      <c r="D45" s="10"/>
      <c r="E45" s="10"/>
      <c r="F45" s="10"/>
      <c r="G45" s="10"/>
      <c r="H45" s="10"/>
      <c r="I45" s="181"/>
      <c r="J45" s="96"/>
      <c r="K45" s="188"/>
    </row>
    <row r="46" spans="1:11" x14ac:dyDescent="0.2">
      <c r="A46" s="114"/>
      <c r="B46" s="86"/>
      <c r="C46" s="86" t="s">
        <v>178</v>
      </c>
      <c r="D46" s="10" t="s">
        <v>198</v>
      </c>
      <c r="E46" s="10"/>
      <c r="F46" s="10"/>
      <c r="G46" s="10"/>
      <c r="H46" s="10"/>
      <c r="I46" s="181"/>
      <c r="J46" s="96"/>
      <c r="K46" s="188"/>
    </row>
    <row r="47" spans="1:11" x14ac:dyDescent="0.2">
      <c r="A47" s="114"/>
      <c r="B47" s="86"/>
      <c r="C47" s="10"/>
      <c r="D47" s="10"/>
      <c r="E47" s="10"/>
      <c r="F47" s="10"/>
      <c r="G47" s="10"/>
      <c r="H47" s="10"/>
      <c r="I47" s="181"/>
      <c r="J47" s="99" t="s">
        <v>270</v>
      </c>
      <c r="K47" s="188"/>
    </row>
    <row r="48" spans="1:11" x14ac:dyDescent="0.2">
      <c r="A48" s="114"/>
      <c r="B48" s="86"/>
      <c r="C48" s="10"/>
      <c r="D48" s="10" t="s">
        <v>199</v>
      </c>
      <c r="E48" s="10"/>
      <c r="F48" s="10"/>
      <c r="G48" s="10"/>
      <c r="H48" s="10"/>
      <c r="I48" s="206">
        <f t="shared" ref="I48" si="2">J48*(1+K48)</f>
        <v>129.63988800000001</v>
      </c>
      <c r="J48" s="205">
        <v>116.04</v>
      </c>
      <c r="K48" s="207">
        <v>0.1172</v>
      </c>
    </row>
    <row r="49" spans="1:11" x14ac:dyDescent="0.2">
      <c r="A49" s="114"/>
      <c r="B49" s="86"/>
      <c r="C49" s="10"/>
      <c r="D49" s="10"/>
      <c r="E49" s="10"/>
      <c r="F49" s="10"/>
      <c r="G49" s="10"/>
      <c r="H49" s="10"/>
      <c r="I49" s="181"/>
      <c r="J49" s="96" t="s">
        <v>201</v>
      </c>
      <c r="K49" s="188"/>
    </row>
    <row r="50" spans="1:11" x14ac:dyDescent="0.2">
      <c r="A50" s="114"/>
      <c r="B50" s="86"/>
      <c r="C50" s="10"/>
      <c r="D50" s="10" t="s">
        <v>200</v>
      </c>
      <c r="E50" s="10"/>
      <c r="F50" s="10"/>
      <c r="G50" s="10"/>
      <c r="H50" s="10"/>
      <c r="I50" s="187">
        <f>J50*(1+K50)</f>
        <v>846.20944000000009</v>
      </c>
      <c r="J50" s="96">
        <v>786.44</v>
      </c>
      <c r="K50" s="182">
        <v>7.5999999999999998E-2</v>
      </c>
    </row>
    <row r="51" spans="1:11" x14ac:dyDescent="0.2">
      <c r="A51" s="114"/>
      <c r="B51" s="86"/>
      <c r="C51" s="10"/>
      <c r="D51" s="10"/>
      <c r="E51" s="10"/>
      <c r="F51" s="10"/>
      <c r="G51" s="10"/>
      <c r="H51" s="10"/>
      <c r="I51" s="181"/>
      <c r="J51" s="96"/>
      <c r="K51" s="188"/>
    </row>
    <row r="52" spans="1:11" x14ac:dyDescent="0.2">
      <c r="A52" s="114"/>
      <c r="B52" s="86"/>
      <c r="C52" s="86" t="s">
        <v>179</v>
      </c>
      <c r="D52" s="10" t="s">
        <v>202</v>
      </c>
      <c r="E52" s="10"/>
      <c r="F52" s="10"/>
      <c r="G52" s="10"/>
      <c r="H52" s="10"/>
      <c r="I52" s="181"/>
      <c r="J52" s="96"/>
      <c r="K52" s="188"/>
    </row>
    <row r="53" spans="1:11" x14ac:dyDescent="0.2">
      <c r="A53" s="114"/>
      <c r="B53" s="49"/>
      <c r="C53" s="8"/>
      <c r="D53" s="10"/>
      <c r="E53" s="10"/>
      <c r="F53" s="10"/>
      <c r="G53" s="10"/>
      <c r="H53" s="10"/>
      <c r="I53" s="181"/>
      <c r="J53" s="99" t="s">
        <v>270</v>
      </c>
      <c r="K53" s="188"/>
    </row>
    <row r="54" spans="1:11" x14ac:dyDescent="0.2">
      <c r="A54" s="114"/>
      <c r="B54" s="86"/>
      <c r="C54" s="10"/>
      <c r="D54" s="10" t="s">
        <v>199</v>
      </c>
      <c r="E54" s="10"/>
      <c r="F54" s="10"/>
      <c r="G54" s="10"/>
      <c r="H54" s="10"/>
      <c r="I54" s="206">
        <f t="shared" ref="I54" si="3">J54*(1+K54)</f>
        <v>82.462834999999998</v>
      </c>
      <c r="J54" s="205">
        <v>77.349999999999994</v>
      </c>
      <c r="K54" s="207">
        <v>6.6100000000000006E-2</v>
      </c>
    </row>
    <row r="55" spans="1:11" x14ac:dyDescent="0.2">
      <c r="A55" s="115"/>
      <c r="B55" s="86"/>
      <c r="C55" s="10"/>
      <c r="D55" s="10"/>
      <c r="E55" s="10"/>
      <c r="F55" s="10"/>
      <c r="G55" s="10"/>
      <c r="H55" s="10"/>
      <c r="I55" s="208"/>
      <c r="J55" s="209" t="s">
        <v>204</v>
      </c>
      <c r="K55" s="210"/>
    </row>
    <row r="56" spans="1:11" x14ac:dyDescent="0.2">
      <c r="A56" s="114"/>
      <c r="B56" s="86"/>
      <c r="C56" s="10"/>
      <c r="D56" s="10" t="s">
        <v>203</v>
      </c>
      <c r="E56" s="10"/>
      <c r="F56" s="10"/>
      <c r="G56" s="10"/>
      <c r="H56" s="10"/>
      <c r="I56" s="211">
        <f t="shared" ref="I56" si="4">J56*(1+K56)</f>
        <v>183.11748</v>
      </c>
      <c r="J56" s="209">
        <v>171.78</v>
      </c>
      <c r="K56" s="207">
        <v>6.6000000000000003E-2</v>
      </c>
    </row>
    <row r="57" spans="1:11" x14ac:dyDescent="0.2">
      <c r="A57" s="114"/>
      <c r="B57" s="86"/>
      <c r="C57" s="10"/>
      <c r="D57" s="10"/>
      <c r="E57" s="10"/>
      <c r="F57" s="10"/>
      <c r="G57" s="10"/>
      <c r="H57" s="10"/>
      <c r="I57" s="208"/>
      <c r="J57" s="209" t="s">
        <v>201</v>
      </c>
      <c r="K57" s="210"/>
    </row>
    <row r="58" spans="1:11" ht="13.5" thickBot="1" x14ac:dyDescent="0.25">
      <c r="A58" s="114"/>
      <c r="B58" s="86"/>
      <c r="C58" s="10"/>
      <c r="D58" s="10" t="s">
        <v>200</v>
      </c>
      <c r="E58" s="10"/>
      <c r="F58" s="10"/>
      <c r="G58" s="10"/>
      <c r="H58" s="10"/>
      <c r="I58" s="212">
        <f t="shared" ref="I58" si="5">J58*(1+K58)</f>
        <v>4604.0753200000008</v>
      </c>
      <c r="J58" s="213">
        <v>4319.0200000000004</v>
      </c>
      <c r="K58" s="214">
        <v>6.6000000000000003E-2</v>
      </c>
    </row>
    <row r="59" spans="1:11" x14ac:dyDescent="0.2">
      <c r="A59" s="114"/>
      <c r="B59" s="86"/>
      <c r="C59" s="10"/>
      <c r="D59" s="10"/>
      <c r="E59" s="10"/>
      <c r="F59" s="10"/>
      <c r="G59" s="10"/>
      <c r="H59" s="10"/>
      <c r="I59" s="89"/>
      <c r="J59" s="89"/>
      <c r="K59" s="93"/>
    </row>
    <row r="60" spans="1:11" x14ac:dyDescent="0.2">
      <c r="A60" s="114"/>
      <c r="B60" s="10"/>
      <c r="C60" s="86"/>
      <c r="D60" s="10"/>
      <c r="E60" s="10"/>
      <c r="F60" s="10"/>
      <c r="G60" s="10"/>
      <c r="H60" s="10"/>
      <c r="I60" s="10"/>
      <c r="J60" s="89"/>
      <c r="K60" s="89"/>
    </row>
    <row r="61" spans="1:11" ht="18" x14ac:dyDescent="0.25">
      <c r="A61" s="114"/>
      <c r="B61" s="10"/>
      <c r="C61" s="86"/>
      <c r="D61" s="56" t="s">
        <v>209</v>
      </c>
      <c r="E61" s="10"/>
      <c r="F61" s="10"/>
      <c r="G61" s="10"/>
      <c r="H61" s="10"/>
      <c r="I61" s="10"/>
      <c r="J61" s="89"/>
      <c r="K61" s="89"/>
    </row>
    <row r="62" spans="1:11" x14ac:dyDescent="0.2">
      <c r="A62" s="89"/>
      <c r="B62" s="114"/>
      <c r="C62" s="89"/>
      <c r="D62" s="89"/>
      <c r="E62" s="89"/>
      <c r="F62" s="89"/>
      <c r="G62" s="89"/>
      <c r="H62" s="89"/>
      <c r="I62" s="89"/>
      <c r="J62" s="89"/>
      <c r="K62" s="13"/>
    </row>
    <row r="63" spans="1:11" ht="18" x14ac:dyDescent="0.25">
      <c r="A63" s="89"/>
      <c r="B63" s="114"/>
      <c r="C63" s="116"/>
      <c r="D63" s="89"/>
      <c r="E63" s="89"/>
      <c r="F63" s="89"/>
      <c r="G63" s="89"/>
      <c r="H63" s="89"/>
      <c r="I63" s="89"/>
      <c r="J63" s="89"/>
      <c r="K63" s="13"/>
    </row>
    <row r="64" spans="1:11" x14ac:dyDescent="0.2">
      <c r="A64" s="89"/>
      <c r="B64" s="114"/>
      <c r="C64" s="89"/>
      <c r="D64" s="89"/>
      <c r="E64" s="89"/>
      <c r="F64" s="89"/>
      <c r="G64" s="89"/>
      <c r="H64" s="89"/>
      <c r="I64" s="89"/>
      <c r="J64" s="89"/>
      <c r="K64" s="13"/>
    </row>
    <row r="65" spans="1:10" x14ac:dyDescent="0.2">
      <c r="A65" s="10"/>
      <c r="B65" s="86"/>
      <c r="C65" s="10"/>
      <c r="D65" s="10"/>
      <c r="E65" s="10"/>
      <c r="F65" s="10"/>
      <c r="G65" s="10"/>
      <c r="H65" s="10"/>
      <c r="I65" s="89"/>
      <c r="J65" s="89"/>
    </row>
  </sheetData>
  <phoneticPr fontId="0" type="noConversion"/>
  <pageMargins left="0.70866141732283472" right="0.70866141732283472" top="0.74803149606299213" bottom="0.74803149606299213" header="0.31496062992125984" footer="0.31496062992125984"/>
  <pageSetup scale="6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3:L213"/>
  <sheetViews>
    <sheetView tabSelected="1" topLeftCell="A2" zoomScaleNormal="100" workbookViewId="0">
      <selection activeCell="I13" sqref="I13"/>
    </sheetView>
  </sheetViews>
  <sheetFormatPr defaultColWidth="9.7109375" defaultRowHeight="12.75" x14ac:dyDescent="0.2"/>
  <cols>
    <col min="1" max="1" width="9.7109375" style="3"/>
    <col min="2" max="2" width="7.28515625" style="3" customWidth="1"/>
    <col min="3" max="4" width="3.85546875" style="3" customWidth="1"/>
    <col min="5" max="5" width="3.42578125" style="3" customWidth="1"/>
    <col min="6" max="6" width="8.85546875" style="3" customWidth="1"/>
    <col min="7" max="7" width="9.5703125" style="3" customWidth="1"/>
    <col min="8" max="8" width="10.28515625" style="3" customWidth="1"/>
    <col min="9" max="9" width="48" style="3" customWidth="1"/>
    <col min="10" max="10" width="24.140625" style="3" customWidth="1"/>
    <col min="11" max="11" width="23.140625" style="3" customWidth="1"/>
    <col min="12" max="12" width="23.5703125" style="3" customWidth="1"/>
    <col min="13" max="16384" width="9.7109375" style="3"/>
  </cols>
  <sheetData>
    <row r="3" spans="2:12" ht="19.899999999999999" customHeight="1" x14ac:dyDescent="0.2">
      <c r="B3" s="51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2:12" ht="18.95" customHeigh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15"/>
    </row>
    <row r="5" spans="2:12" ht="15" customHeight="1" x14ac:dyDescent="0.2">
      <c r="B5" s="64" t="s">
        <v>191</v>
      </c>
      <c r="C5" s="8"/>
      <c r="D5" s="64"/>
      <c r="E5" s="64"/>
      <c r="F5" s="64"/>
      <c r="G5" s="64"/>
      <c r="H5" s="4"/>
      <c r="I5" s="4"/>
      <c r="J5" s="4"/>
      <c r="K5" s="4"/>
      <c r="L5" s="6"/>
    </row>
    <row r="6" spans="2:12" ht="1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7"/>
    </row>
    <row r="7" spans="2:12" ht="15" customHeight="1" x14ac:dyDescent="0.25">
      <c r="D7" s="55"/>
      <c r="E7" s="55"/>
      <c r="F7" s="55"/>
      <c r="G7" s="8"/>
      <c r="H7" s="57" t="s">
        <v>262</v>
      </c>
      <c r="I7" s="221"/>
      <c r="J7" s="58"/>
      <c r="K7" s="50"/>
    </row>
    <row r="8" spans="2:12" ht="1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7"/>
    </row>
    <row r="9" spans="2:12" ht="15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7"/>
    </row>
    <row r="10" spans="2:12" ht="1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7"/>
    </row>
    <row r="11" spans="2:12" ht="15" customHeight="1" thickBot="1" x14ac:dyDescent="0.25">
      <c r="B11" s="5"/>
      <c r="C11" s="9" t="s">
        <v>77</v>
      </c>
      <c r="D11" s="5"/>
      <c r="E11" s="5"/>
      <c r="F11" s="5"/>
      <c r="G11" s="5"/>
      <c r="H11" s="5"/>
      <c r="I11" s="5"/>
      <c r="J11" s="139" t="s">
        <v>366</v>
      </c>
      <c r="K11" s="139" t="s">
        <v>367</v>
      </c>
      <c r="L11" s="140" t="s">
        <v>258</v>
      </c>
    </row>
    <row r="12" spans="2:12" ht="15" customHeight="1" x14ac:dyDescent="0.2">
      <c r="B12" s="5"/>
      <c r="C12" s="9"/>
      <c r="D12" s="5"/>
      <c r="E12" s="5"/>
      <c r="F12" s="5"/>
      <c r="G12" s="5"/>
      <c r="H12" s="5"/>
      <c r="I12" s="5"/>
      <c r="J12" s="141"/>
      <c r="K12" s="142"/>
      <c r="L12" s="143"/>
    </row>
    <row r="13" spans="2:12" ht="15" customHeight="1" x14ac:dyDescent="0.2">
      <c r="B13" s="5"/>
      <c r="C13" s="5" t="s">
        <v>177</v>
      </c>
      <c r="D13" s="5" t="s">
        <v>39</v>
      </c>
      <c r="E13" s="5"/>
      <c r="F13" s="5"/>
      <c r="G13" s="5"/>
      <c r="H13" s="5"/>
      <c r="I13" s="5"/>
      <c r="J13" s="144"/>
      <c r="K13" s="145"/>
      <c r="L13" s="146"/>
    </row>
    <row r="14" spans="2:12" ht="15" customHeight="1" x14ac:dyDescent="0.2">
      <c r="B14" s="5"/>
      <c r="C14" s="5"/>
      <c r="D14" s="5"/>
      <c r="E14" s="5" t="s">
        <v>40</v>
      </c>
      <c r="F14" s="5"/>
      <c r="G14" s="5"/>
      <c r="H14" s="5"/>
      <c r="I14" s="5"/>
      <c r="J14" s="144"/>
      <c r="K14" s="145"/>
      <c r="L14" s="146"/>
    </row>
    <row r="15" spans="2:12" ht="15" customHeight="1" x14ac:dyDescent="0.2">
      <c r="B15" s="5"/>
      <c r="C15" s="5"/>
      <c r="D15" s="5"/>
      <c r="E15" s="5"/>
      <c r="F15" s="5"/>
      <c r="G15" s="5"/>
      <c r="H15" s="5"/>
      <c r="I15" s="5"/>
      <c r="J15" s="147"/>
      <c r="K15" s="145"/>
      <c r="L15" s="148"/>
    </row>
    <row r="16" spans="2:12" ht="15" customHeight="1" x14ac:dyDescent="0.2">
      <c r="B16" s="5"/>
      <c r="C16" s="5" t="s">
        <v>178</v>
      </c>
      <c r="D16" s="5" t="s">
        <v>41</v>
      </c>
      <c r="E16" s="5"/>
      <c r="F16" s="5"/>
      <c r="G16" s="5"/>
      <c r="H16" s="5"/>
      <c r="I16" s="5"/>
      <c r="J16" s="136">
        <f>K16*(1+L16)</f>
        <v>115.75800000000001</v>
      </c>
      <c r="K16" s="22">
        <v>109</v>
      </c>
      <c r="L16" s="149">
        <v>6.2E-2</v>
      </c>
    </row>
    <row r="17" spans="2:12" ht="15" customHeight="1" x14ac:dyDescent="0.2">
      <c r="B17" s="5"/>
      <c r="C17" s="5"/>
      <c r="D17" s="5"/>
      <c r="E17" s="5"/>
      <c r="F17" s="5"/>
      <c r="G17" s="5"/>
      <c r="H17" s="5"/>
      <c r="I17" s="5"/>
      <c r="J17" s="136"/>
      <c r="K17" s="128"/>
      <c r="L17" s="150"/>
    </row>
    <row r="18" spans="2:12" ht="15" customHeight="1" x14ac:dyDescent="0.2">
      <c r="B18" s="5"/>
      <c r="C18" s="5" t="s">
        <v>179</v>
      </c>
      <c r="D18" s="5" t="s">
        <v>42</v>
      </c>
      <c r="E18" s="5"/>
      <c r="F18" s="5"/>
      <c r="G18" s="5"/>
      <c r="H18" s="5"/>
      <c r="I18" s="5"/>
      <c r="J18" s="136">
        <f>K18*(1+L18)</f>
        <v>159.30000000000001</v>
      </c>
      <c r="K18" s="22">
        <v>150</v>
      </c>
      <c r="L18" s="149">
        <v>6.2E-2</v>
      </c>
    </row>
    <row r="19" spans="2:12" ht="15" customHeight="1" x14ac:dyDescent="0.2">
      <c r="B19" s="5"/>
      <c r="C19" s="5"/>
      <c r="D19" s="5"/>
      <c r="E19" s="5"/>
      <c r="F19" s="5"/>
      <c r="G19" s="5"/>
      <c r="H19" s="5"/>
      <c r="I19" s="5"/>
      <c r="J19" s="151"/>
      <c r="K19" s="145"/>
      <c r="L19" s="152"/>
    </row>
    <row r="20" spans="2:12" ht="15" customHeight="1" x14ac:dyDescent="0.2">
      <c r="B20" s="21"/>
      <c r="C20" s="8" t="s">
        <v>259</v>
      </c>
      <c r="D20" s="8"/>
      <c r="E20" s="8"/>
      <c r="F20" s="8"/>
      <c r="G20" s="8"/>
      <c r="H20" s="21"/>
      <c r="I20" s="21"/>
      <c r="J20" s="94"/>
      <c r="K20" s="11"/>
      <c r="L20" s="25"/>
    </row>
    <row r="21" spans="2:12" ht="15" customHeight="1" thickBot="1" x14ac:dyDescent="0.25">
      <c r="B21" s="21"/>
      <c r="C21" s="10" t="s">
        <v>260</v>
      </c>
      <c r="D21" s="21"/>
      <c r="E21" s="21"/>
      <c r="F21" s="21"/>
      <c r="G21" s="21"/>
      <c r="H21" s="21"/>
      <c r="I21" s="21"/>
      <c r="J21" s="137">
        <v>55</v>
      </c>
      <c r="K21" s="153"/>
      <c r="L21" s="154"/>
    </row>
    <row r="22" spans="2:12" ht="15" customHeight="1" x14ac:dyDescent="0.2">
      <c r="B22" s="21"/>
      <c r="C22" s="10"/>
      <c r="D22" s="21"/>
      <c r="E22" s="21"/>
      <c r="F22" s="21"/>
      <c r="G22" s="21"/>
      <c r="H22" s="21"/>
      <c r="I22" s="21"/>
      <c r="J22" s="11"/>
      <c r="K22" s="24"/>
      <c r="L22" s="88"/>
    </row>
    <row r="23" spans="2:12" ht="15" customHeight="1" x14ac:dyDescent="0.2">
      <c r="B23" s="21"/>
      <c r="C23" s="8"/>
      <c r="D23" s="21"/>
      <c r="E23" s="21"/>
      <c r="F23" s="21"/>
      <c r="G23" s="21"/>
      <c r="H23" s="21"/>
      <c r="I23" s="21"/>
      <c r="J23" s="21"/>
      <c r="K23" s="21"/>
      <c r="L23" s="26"/>
    </row>
    <row r="24" spans="2:12" ht="15" customHeight="1" x14ac:dyDescent="0.2">
      <c r="B24" s="21"/>
      <c r="C24" s="9"/>
      <c r="D24" s="8"/>
      <c r="E24" s="8" t="s">
        <v>344</v>
      </c>
      <c r="F24" s="21"/>
      <c r="G24" s="21"/>
      <c r="H24" s="21"/>
      <c r="I24" s="21"/>
      <c r="J24" s="139" t="s">
        <v>366</v>
      </c>
      <c r="K24" s="139" t="s">
        <v>367</v>
      </c>
      <c r="L24" s="140" t="s">
        <v>258</v>
      </c>
    </row>
    <row r="25" spans="2:12" ht="15" customHeight="1" x14ac:dyDescent="0.2">
      <c r="B25" s="21"/>
      <c r="C25" s="21"/>
      <c r="D25" s="21"/>
      <c r="E25" s="10" t="s">
        <v>275</v>
      </c>
      <c r="F25" s="21"/>
      <c r="G25" s="21"/>
      <c r="H25" s="21"/>
      <c r="I25" s="21"/>
      <c r="J25" s="171" t="s">
        <v>277</v>
      </c>
      <c r="K25" s="42"/>
      <c r="L25" s="172"/>
    </row>
    <row r="26" spans="2:12" ht="15" customHeight="1" x14ac:dyDescent="0.2">
      <c r="B26" s="21"/>
      <c r="C26" s="21"/>
      <c r="D26" s="21"/>
      <c r="E26" s="10" t="s">
        <v>276</v>
      </c>
      <c r="F26" s="21"/>
      <c r="G26" s="21"/>
      <c r="H26" s="21"/>
      <c r="I26" s="21"/>
      <c r="J26" s="171" t="s">
        <v>278</v>
      </c>
      <c r="K26" s="42"/>
      <c r="L26" s="63"/>
    </row>
    <row r="27" spans="2:12" ht="15" customHeight="1" x14ac:dyDescent="0.2">
      <c r="B27" s="21"/>
      <c r="C27" s="21"/>
      <c r="D27" s="21"/>
      <c r="E27" s="173" t="s">
        <v>279</v>
      </c>
      <c r="F27" s="10"/>
      <c r="G27" s="21"/>
      <c r="H27" s="21"/>
      <c r="I27" s="173"/>
      <c r="J27" s="159"/>
      <c r="K27" s="42"/>
      <c r="L27" s="63"/>
    </row>
    <row r="28" spans="2:12" ht="15" customHeight="1" x14ac:dyDescent="0.2">
      <c r="B28" s="21"/>
      <c r="C28" s="21"/>
      <c r="D28" s="10"/>
      <c r="E28" s="8"/>
      <c r="F28" s="10" t="s">
        <v>280</v>
      </c>
      <c r="G28" s="21"/>
      <c r="H28" s="21"/>
      <c r="I28" s="21"/>
      <c r="J28" s="159">
        <v>2500</v>
      </c>
      <c r="K28" s="42"/>
      <c r="L28" s="63"/>
    </row>
    <row r="29" spans="2:12" ht="15" customHeight="1" x14ac:dyDescent="0.2">
      <c r="B29" s="21"/>
      <c r="C29" s="21"/>
      <c r="D29" s="21"/>
      <c r="E29" s="8"/>
      <c r="F29" s="10" t="s">
        <v>281</v>
      </c>
      <c r="G29" s="21"/>
      <c r="H29" s="21"/>
      <c r="I29" s="21"/>
      <c r="J29" s="159">
        <v>1500</v>
      </c>
      <c r="K29" s="42"/>
      <c r="L29" s="63"/>
    </row>
    <row r="30" spans="2:12" ht="15" customHeight="1" x14ac:dyDescent="0.2">
      <c r="B30" s="21"/>
      <c r="C30" s="21"/>
      <c r="D30" s="21"/>
      <c r="E30" s="10" t="s">
        <v>282</v>
      </c>
      <c r="F30" s="21"/>
      <c r="G30" s="21"/>
      <c r="H30" s="21"/>
      <c r="I30" s="21"/>
      <c r="J30" s="159">
        <v>2500</v>
      </c>
      <c r="K30" s="42"/>
      <c r="L30" s="63"/>
    </row>
    <row r="31" spans="2:12" ht="15" customHeight="1" x14ac:dyDescent="0.2">
      <c r="B31" s="21"/>
      <c r="C31" s="21"/>
      <c r="D31" s="21"/>
      <c r="E31" s="10" t="s">
        <v>283</v>
      </c>
      <c r="F31" s="21"/>
      <c r="G31" s="21"/>
      <c r="H31" s="21"/>
      <c r="I31" s="21"/>
      <c r="J31" s="159">
        <v>2000</v>
      </c>
      <c r="K31" s="42"/>
      <c r="L31" s="63"/>
    </row>
    <row r="32" spans="2:12" ht="15" customHeight="1" x14ac:dyDescent="0.2">
      <c r="B32" s="21"/>
      <c r="C32" s="21"/>
      <c r="D32" s="21"/>
      <c r="E32" s="10" t="s">
        <v>284</v>
      </c>
      <c r="F32" s="21"/>
      <c r="G32" s="21"/>
      <c r="H32" s="21"/>
      <c r="I32" s="21"/>
      <c r="J32" s="159"/>
      <c r="K32" s="42"/>
      <c r="L32" s="63"/>
    </row>
    <row r="33" spans="2:12" ht="15" customHeight="1" x14ac:dyDescent="0.2">
      <c r="B33" s="21"/>
      <c r="C33" s="21"/>
      <c r="D33" s="21"/>
      <c r="E33" s="8"/>
      <c r="F33" s="10" t="s">
        <v>285</v>
      </c>
      <c r="G33" s="21"/>
      <c r="H33" s="21"/>
      <c r="I33" s="21"/>
      <c r="J33" s="171" t="s">
        <v>286</v>
      </c>
      <c r="K33" s="42"/>
      <c r="L33" s="63"/>
    </row>
    <row r="34" spans="2:12" ht="15" customHeight="1" x14ac:dyDescent="0.2">
      <c r="B34" s="21"/>
      <c r="C34" s="21"/>
      <c r="D34" s="21"/>
      <c r="E34" s="8"/>
      <c r="F34" s="10" t="s">
        <v>287</v>
      </c>
      <c r="G34" s="21"/>
      <c r="H34" s="21"/>
      <c r="I34" s="21"/>
      <c r="J34" s="159">
        <v>1000</v>
      </c>
      <c r="K34" s="42"/>
      <c r="L34" s="63"/>
    </row>
    <row r="35" spans="2:12" ht="15" customHeight="1" x14ac:dyDescent="0.2">
      <c r="B35" s="21"/>
      <c r="C35" s="21"/>
      <c r="D35" s="21"/>
      <c r="E35" s="10" t="s">
        <v>288</v>
      </c>
      <c r="F35" s="21"/>
      <c r="G35" s="21"/>
      <c r="H35" s="21"/>
      <c r="I35" s="21"/>
      <c r="J35" s="159">
        <v>2000</v>
      </c>
      <c r="K35" s="42"/>
      <c r="L35" s="63"/>
    </row>
    <row r="36" spans="2:12" ht="15" customHeight="1" x14ac:dyDescent="0.2">
      <c r="B36" s="21"/>
      <c r="C36" s="21"/>
      <c r="D36" s="21"/>
      <c r="E36" s="8"/>
      <c r="F36" s="10" t="s">
        <v>338</v>
      </c>
      <c r="G36" s="21"/>
      <c r="H36" s="21"/>
      <c r="I36" s="21"/>
      <c r="J36" s="159"/>
      <c r="K36" s="42"/>
      <c r="L36" s="63"/>
    </row>
    <row r="37" spans="2:12" ht="15" customHeight="1" x14ac:dyDescent="0.2">
      <c r="B37" s="21"/>
      <c r="C37" s="21"/>
      <c r="D37" s="21"/>
      <c r="E37" s="10" t="s">
        <v>289</v>
      </c>
      <c r="F37" s="21"/>
      <c r="G37" s="21"/>
      <c r="H37" s="21"/>
      <c r="I37" s="21"/>
      <c r="J37" s="159">
        <v>2000</v>
      </c>
      <c r="K37" s="42"/>
      <c r="L37" s="63"/>
    </row>
    <row r="38" spans="2:12" ht="15" customHeight="1" x14ac:dyDescent="0.2">
      <c r="B38" s="21"/>
      <c r="C38" s="21"/>
      <c r="D38" s="21"/>
      <c r="E38" s="10" t="s">
        <v>290</v>
      </c>
      <c r="F38" s="21"/>
      <c r="G38" s="21"/>
      <c r="H38" s="21"/>
      <c r="I38" s="21"/>
      <c r="J38" s="159">
        <v>500</v>
      </c>
      <c r="K38" s="42"/>
      <c r="L38" s="63"/>
    </row>
    <row r="39" spans="2:12" ht="15" customHeight="1" x14ac:dyDescent="0.2">
      <c r="B39" s="21"/>
      <c r="C39" s="21"/>
      <c r="D39" s="21"/>
      <c r="E39" s="10" t="s">
        <v>291</v>
      </c>
      <c r="F39" s="21"/>
      <c r="G39" s="21"/>
      <c r="H39" s="21"/>
      <c r="I39" s="21"/>
      <c r="J39" s="159"/>
      <c r="K39" s="42"/>
      <c r="L39" s="63"/>
    </row>
    <row r="40" spans="2:12" ht="15" customHeight="1" x14ac:dyDescent="0.2">
      <c r="B40" s="21"/>
      <c r="C40" s="21"/>
      <c r="D40" s="21"/>
      <c r="E40" s="10"/>
      <c r="F40" s="10" t="s">
        <v>292</v>
      </c>
      <c r="G40" s="21"/>
      <c r="H40" s="21"/>
      <c r="I40" s="21"/>
      <c r="J40" s="159">
        <v>1500</v>
      </c>
      <c r="K40" s="42"/>
      <c r="L40" s="63"/>
    </row>
    <row r="41" spans="2:12" ht="15" customHeight="1" x14ac:dyDescent="0.2">
      <c r="B41" s="21"/>
      <c r="C41" s="21"/>
      <c r="D41" s="21"/>
      <c r="E41" s="10"/>
      <c r="F41" s="10" t="s">
        <v>293</v>
      </c>
      <c r="G41" s="21"/>
      <c r="H41" s="21"/>
      <c r="I41" s="21"/>
      <c r="J41" s="159">
        <v>350</v>
      </c>
      <c r="K41" s="42"/>
      <c r="L41" s="63"/>
    </row>
    <row r="42" spans="2:12" ht="15" customHeight="1" x14ac:dyDescent="0.2">
      <c r="B42" s="21"/>
      <c r="C42" s="21"/>
      <c r="D42" s="21"/>
      <c r="E42" s="10" t="s">
        <v>294</v>
      </c>
      <c r="F42" s="21"/>
      <c r="G42" s="21"/>
      <c r="H42" s="21"/>
      <c r="I42" s="21"/>
      <c r="J42" s="159">
        <v>1500</v>
      </c>
      <c r="K42" s="42"/>
      <c r="L42" s="63"/>
    </row>
    <row r="43" spans="2:12" ht="15" customHeight="1" x14ac:dyDescent="0.2">
      <c r="B43" s="21"/>
      <c r="C43" s="21"/>
      <c r="D43" s="21"/>
      <c r="E43" s="10" t="s">
        <v>295</v>
      </c>
      <c r="F43" s="21"/>
      <c r="G43" s="21"/>
      <c r="H43" s="21"/>
      <c r="I43" s="21"/>
      <c r="J43" s="159">
        <v>1600</v>
      </c>
      <c r="K43" s="42"/>
      <c r="L43" s="63"/>
    </row>
    <row r="44" spans="2:12" ht="15" customHeight="1" x14ac:dyDescent="0.2">
      <c r="B44" s="21"/>
      <c r="C44" s="21"/>
      <c r="D44" s="21"/>
      <c r="E44" s="10" t="s">
        <v>296</v>
      </c>
      <c r="F44" s="21"/>
      <c r="G44" s="21"/>
      <c r="H44" s="21"/>
      <c r="I44" s="21"/>
      <c r="J44" s="159">
        <v>3500</v>
      </c>
      <c r="K44" s="42"/>
      <c r="L44" s="63"/>
    </row>
    <row r="45" spans="2:12" ht="15" customHeight="1" x14ac:dyDescent="0.2">
      <c r="B45" s="21"/>
      <c r="C45" s="21"/>
      <c r="D45" s="21"/>
      <c r="E45" s="10" t="s">
        <v>297</v>
      </c>
      <c r="F45" s="21"/>
      <c r="G45" s="21"/>
      <c r="H45" s="21"/>
      <c r="I45" s="21"/>
      <c r="J45" s="159">
        <v>500</v>
      </c>
      <c r="K45" s="42"/>
      <c r="L45" s="63"/>
    </row>
    <row r="46" spans="2:12" ht="15" customHeight="1" x14ac:dyDescent="0.2">
      <c r="B46" s="21"/>
      <c r="C46" s="21"/>
      <c r="D46" s="21"/>
      <c r="E46" s="10" t="s">
        <v>298</v>
      </c>
      <c r="F46" s="21"/>
      <c r="G46" s="21"/>
      <c r="H46" s="21"/>
      <c r="I46" s="21"/>
      <c r="J46" s="159">
        <v>600</v>
      </c>
      <c r="K46" s="42"/>
      <c r="L46" s="63"/>
    </row>
    <row r="47" spans="2:12" ht="15" customHeight="1" x14ac:dyDescent="0.2">
      <c r="B47" s="21"/>
      <c r="C47" s="21"/>
      <c r="D47" s="21"/>
      <c r="E47" s="10" t="s">
        <v>299</v>
      </c>
      <c r="F47" s="21"/>
      <c r="G47" s="21"/>
      <c r="H47" s="21"/>
      <c r="I47" s="21"/>
      <c r="J47" s="159">
        <v>1000</v>
      </c>
      <c r="K47" s="42"/>
      <c r="L47" s="63"/>
    </row>
    <row r="48" spans="2:12" ht="15" customHeight="1" x14ac:dyDescent="0.2">
      <c r="B48" s="21"/>
      <c r="C48" s="21"/>
      <c r="D48" s="21"/>
      <c r="E48" s="10" t="s">
        <v>300</v>
      </c>
      <c r="F48" s="21"/>
      <c r="G48" s="21"/>
      <c r="H48" s="21"/>
      <c r="I48" s="21"/>
      <c r="J48" s="159"/>
      <c r="K48" s="42"/>
      <c r="L48" s="63"/>
    </row>
    <row r="49" spans="2:12" ht="15" customHeight="1" x14ac:dyDescent="0.2">
      <c r="B49" s="21"/>
      <c r="C49" s="21"/>
      <c r="D49" s="21"/>
      <c r="E49" s="10" t="s">
        <v>301</v>
      </c>
      <c r="F49" s="21"/>
      <c r="G49" s="21"/>
      <c r="H49" s="21"/>
      <c r="I49" s="21"/>
      <c r="J49" s="159">
        <v>1500</v>
      </c>
      <c r="K49" s="42"/>
      <c r="L49" s="63"/>
    </row>
    <row r="50" spans="2:12" ht="15" customHeight="1" x14ac:dyDescent="0.2">
      <c r="B50" s="21"/>
      <c r="C50" s="21"/>
      <c r="D50" s="21"/>
      <c r="E50" s="10" t="s">
        <v>302</v>
      </c>
      <c r="F50" s="21"/>
      <c r="G50" s="21"/>
      <c r="H50" s="21"/>
      <c r="I50" s="21"/>
      <c r="J50" s="159">
        <v>1000</v>
      </c>
      <c r="K50" s="42"/>
      <c r="L50" s="63"/>
    </row>
    <row r="51" spans="2:12" ht="15" customHeight="1" x14ac:dyDescent="0.2">
      <c r="B51" s="21"/>
      <c r="C51" s="21"/>
      <c r="D51" s="21"/>
      <c r="E51" s="10" t="s">
        <v>303</v>
      </c>
      <c r="F51" s="21"/>
      <c r="G51" s="21"/>
      <c r="H51" s="21"/>
      <c r="I51" s="21"/>
      <c r="J51" s="159">
        <v>1500</v>
      </c>
      <c r="K51" s="42"/>
      <c r="L51" s="63"/>
    </row>
    <row r="52" spans="2:12" ht="15" customHeight="1" x14ac:dyDescent="0.2">
      <c r="B52" s="21"/>
      <c r="C52" s="21"/>
      <c r="D52" s="21"/>
      <c r="E52" s="10" t="s">
        <v>345</v>
      </c>
      <c r="F52" s="21"/>
      <c r="G52" s="21"/>
      <c r="H52" s="21"/>
      <c r="I52" s="21"/>
      <c r="J52" s="136">
        <f t="shared" ref="J52" si="0">K52*(1+L52)</f>
        <v>372.762</v>
      </c>
      <c r="K52" s="42">
        <v>351</v>
      </c>
      <c r="L52" s="174">
        <v>6.2E-2</v>
      </c>
    </row>
    <row r="53" spans="2:12" ht="15" customHeight="1" x14ac:dyDescent="0.2">
      <c r="B53" s="21"/>
      <c r="C53" s="21"/>
      <c r="D53" s="21"/>
      <c r="E53" s="10"/>
      <c r="F53" s="21"/>
      <c r="G53" s="21"/>
      <c r="H53" s="21"/>
      <c r="I53" s="21"/>
      <c r="J53" s="147"/>
      <c r="K53" s="42"/>
      <c r="L53" s="63"/>
    </row>
    <row r="54" spans="2:12" ht="15" customHeight="1" x14ac:dyDescent="0.2">
      <c r="B54" s="21"/>
      <c r="C54" s="21"/>
      <c r="D54" s="21"/>
      <c r="E54" s="8" t="s">
        <v>304</v>
      </c>
      <c r="F54" s="8"/>
      <c r="G54" s="8"/>
      <c r="H54" s="21"/>
      <c r="I54" s="21"/>
      <c r="J54" s="159"/>
      <c r="K54" s="42"/>
      <c r="L54" s="63"/>
    </row>
    <row r="55" spans="2:12" ht="15" customHeight="1" x14ac:dyDescent="0.2">
      <c r="B55" s="21"/>
      <c r="C55" s="21"/>
      <c r="D55" s="21"/>
      <c r="E55" s="8"/>
      <c r="F55" s="21"/>
      <c r="G55" s="21"/>
      <c r="H55" s="21"/>
      <c r="I55" s="21"/>
      <c r="J55" s="159"/>
      <c r="K55" s="42"/>
      <c r="L55" s="63"/>
    </row>
    <row r="56" spans="2:12" ht="15" customHeight="1" x14ac:dyDescent="0.2">
      <c r="B56" s="21"/>
      <c r="C56" s="21"/>
      <c r="D56" s="21"/>
      <c r="E56" s="10" t="s">
        <v>305</v>
      </c>
      <c r="F56" s="21"/>
      <c r="G56" s="21"/>
      <c r="H56" s="21"/>
      <c r="I56" s="21"/>
      <c r="J56" s="159">
        <v>1500</v>
      </c>
      <c r="K56" s="42"/>
      <c r="L56" s="63"/>
    </row>
    <row r="57" spans="2:12" ht="15" customHeight="1" x14ac:dyDescent="0.2">
      <c r="B57" s="21"/>
      <c r="C57" s="21"/>
      <c r="D57" s="21"/>
      <c r="E57" s="10" t="s">
        <v>306</v>
      </c>
      <c r="F57" s="21"/>
      <c r="G57" s="21"/>
      <c r="H57" s="21"/>
      <c r="I57" s="21"/>
      <c r="J57" s="159">
        <v>1000</v>
      </c>
      <c r="K57" s="42"/>
      <c r="L57" s="63"/>
    </row>
    <row r="58" spans="2:12" ht="15" customHeight="1" x14ac:dyDescent="0.2">
      <c r="B58" s="21"/>
      <c r="C58" s="21"/>
      <c r="D58" s="21"/>
      <c r="E58" s="10" t="s">
        <v>307</v>
      </c>
      <c r="F58" s="21"/>
      <c r="G58" s="21"/>
      <c r="H58" s="21"/>
      <c r="I58" s="21"/>
      <c r="J58" s="171" t="s">
        <v>308</v>
      </c>
      <c r="K58" s="42"/>
      <c r="L58" s="63"/>
    </row>
    <row r="59" spans="2:12" ht="15" customHeight="1" x14ac:dyDescent="0.2">
      <c r="B59" s="21"/>
      <c r="C59" s="21"/>
      <c r="D59" s="21"/>
      <c r="E59" s="10" t="s">
        <v>309</v>
      </c>
      <c r="F59" s="21"/>
      <c r="G59" s="21"/>
      <c r="H59" s="21"/>
      <c r="I59" s="21"/>
      <c r="J59" s="171">
        <v>1000</v>
      </c>
      <c r="K59" s="42"/>
      <c r="L59" s="63"/>
    </row>
    <row r="60" spans="2:12" ht="15" customHeight="1" x14ac:dyDescent="0.2">
      <c r="B60" s="21"/>
      <c r="C60" s="21"/>
      <c r="D60" s="21"/>
      <c r="E60" s="10" t="s">
        <v>310</v>
      </c>
      <c r="F60" s="21"/>
      <c r="G60" s="21"/>
      <c r="H60" s="21"/>
      <c r="I60" s="21"/>
      <c r="J60" s="159">
        <v>500</v>
      </c>
      <c r="K60" s="42"/>
      <c r="L60" s="63"/>
    </row>
    <row r="61" spans="2:12" ht="15" customHeight="1" x14ac:dyDescent="0.2">
      <c r="B61" s="21"/>
      <c r="C61" s="21"/>
      <c r="D61" s="21"/>
      <c r="E61" s="10" t="s">
        <v>311</v>
      </c>
      <c r="F61" s="21"/>
      <c r="G61" s="21"/>
      <c r="H61" s="21"/>
      <c r="I61" s="21"/>
      <c r="J61" s="159"/>
      <c r="K61" s="42"/>
      <c r="L61" s="63"/>
    </row>
    <row r="62" spans="2:12" ht="15" customHeight="1" x14ac:dyDescent="0.2">
      <c r="B62" s="21"/>
      <c r="C62" s="21"/>
      <c r="D62" s="21"/>
      <c r="E62" s="8" t="s">
        <v>340</v>
      </c>
      <c r="F62" s="21"/>
      <c r="G62" s="21"/>
      <c r="H62" s="21"/>
      <c r="I62" s="21"/>
      <c r="J62" s="159">
        <v>50</v>
      </c>
      <c r="K62" s="42"/>
      <c r="L62" s="63"/>
    </row>
    <row r="63" spans="2:12" ht="15" customHeight="1" x14ac:dyDescent="0.2">
      <c r="B63" s="21"/>
      <c r="C63" s="21"/>
      <c r="D63" s="21"/>
      <c r="E63" s="8"/>
      <c r="F63" s="10" t="s">
        <v>339</v>
      </c>
      <c r="G63" s="21"/>
      <c r="H63" s="21"/>
      <c r="I63" s="21"/>
      <c r="J63" s="159">
        <v>300</v>
      </c>
      <c r="K63" s="42"/>
      <c r="L63" s="63"/>
    </row>
    <row r="64" spans="2:12" ht="15" customHeight="1" x14ac:dyDescent="0.2">
      <c r="B64" s="21"/>
      <c r="C64" s="21"/>
      <c r="D64" s="21"/>
      <c r="E64" s="8"/>
      <c r="F64" s="10" t="s">
        <v>362</v>
      </c>
      <c r="G64" s="21"/>
      <c r="H64" s="21"/>
      <c r="I64" s="21"/>
      <c r="J64" s="159">
        <v>25</v>
      </c>
      <c r="K64" s="42"/>
      <c r="L64" s="63"/>
    </row>
    <row r="65" spans="2:12" ht="15" customHeight="1" x14ac:dyDescent="0.2">
      <c r="B65" s="21"/>
      <c r="C65" s="21"/>
      <c r="D65" s="21"/>
      <c r="E65" s="8"/>
      <c r="F65" s="194" t="s">
        <v>363</v>
      </c>
      <c r="G65" s="21"/>
      <c r="H65" s="21"/>
      <c r="I65" s="21"/>
      <c r="J65" s="136">
        <f t="shared" ref="J65" si="1">K65*(1+L65)</f>
        <v>110.44800000000001</v>
      </c>
      <c r="K65" s="42">
        <v>104</v>
      </c>
      <c r="L65" s="174">
        <v>6.2E-2</v>
      </c>
    </row>
    <row r="66" spans="2:12" ht="15" customHeight="1" x14ac:dyDescent="0.2">
      <c r="B66" s="21"/>
      <c r="C66" s="21"/>
      <c r="D66" s="21"/>
      <c r="E66" s="8"/>
      <c r="F66" s="10"/>
      <c r="G66" s="21"/>
      <c r="H66" s="21"/>
      <c r="I66" s="21"/>
      <c r="J66" s="159"/>
      <c r="K66" s="42"/>
      <c r="L66" s="63"/>
    </row>
    <row r="67" spans="2:12" ht="15" customHeight="1" x14ac:dyDescent="0.2">
      <c r="B67" s="21"/>
      <c r="C67" s="21"/>
      <c r="D67" s="21"/>
      <c r="E67" s="10" t="s">
        <v>312</v>
      </c>
      <c r="F67" s="21"/>
      <c r="G67" s="21"/>
      <c r="H67" s="21"/>
      <c r="I67" s="21"/>
      <c r="J67" s="159">
        <v>1500</v>
      </c>
      <c r="K67" s="42"/>
      <c r="L67" s="63"/>
    </row>
    <row r="68" spans="2:12" ht="15" customHeight="1" x14ac:dyDescent="0.2">
      <c r="B68" s="21"/>
      <c r="C68" s="21"/>
      <c r="D68" s="21"/>
      <c r="E68" s="10" t="s">
        <v>313</v>
      </c>
      <c r="F68" s="21"/>
      <c r="G68" s="21"/>
      <c r="H68" s="21"/>
      <c r="I68" s="21"/>
      <c r="J68" s="159">
        <v>350</v>
      </c>
      <c r="K68" s="42"/>
      <c r="L68" s="63"/>
    </row>
    <row r="69" spans="2:12" ht="15" customHeight="1" x14ac:dyDescent="0.2">
      <c r="B69" s="21"/>
      <c r="C69" s="21"/>
      <c r="D69" s="21"/>
      <c r="E69" s="10" t="s">
        <v>314</v>
      </c>
      <c r="F69" s="21"/>
      <c r="G69" s="21"/>
      <c r="H69" s="21"/>
      <c r="I69" s="21"/>
      <c r="J69" s="159">
        <v>900</v>
      </c>
      <c r="K69" s="42"/>
      <c r="L69" s="63"/>
    </row>
    <row r="70" spans="2:12" ht="15" customHeight="1" x14ac:dyDescent="0.2">
      <c r="B70" s="21"/>
      <c r="C70" s="21"/>
      <c r="D70" s="21"/>
      <c r="E70" s="8" t="s">
        <v>315</v>
      </c>
      <c r="F70" s="21"/>
      <c r="G70" s="21"/>
      <c r="H70" s="21"/>
      <c r="I70" s="21"/>
      <c r="J70" s="159"/>
      <c r="K70" s="42"/>
      <c r="L70" s="63"/>
    </row>
    <row r="71" spans="2:12" ht="15" customHeight="1" x14ac:dyDescent="0.2">
      <c r="B71" s="21"/>
      <c r="C71" s="21"/>
      <c r="D71" s="21"/>
      <c r="E71" s="10" t="s">
        <v>316</v>
      </c>
      <c r="F71" s="21"/>
      <c r="G71" s="21"/>
      <c r="H71" s="21"/>
      <c r="I71" s="21"/>
      <c r="J71" s="159">
        <v>500</v>
      </c>
      <c r="K71" s="42"/>
      <c r="L71" s="63"/>
    </row>
    <row r="72" spans="2:12" ht="15" customHeight="1" x14ac:dyDescent="0.2">
      <c r="B72" s="21"/>
      <c r="C72" s="21"/>
      <c r="D72" s="21"/>
      <c r="E72" s="10" t="s">
        <v>317</v>
      </c>
      <c r="F72" s="21"/>
      <c r="G72" s="21"/>
      <c r="H72" s="21"/>
      <c r="I72" s="21"/>
      <c r="J72" s="159">
        <v>450</v>
      </c>
      <c r="K72" s="42"/>
      <c r="L72" s="63"/>
    </row>
    <row r="73" spans="2:12" ht="15" customHeight="1" x14ac:dyDescent="0.2">
      <c r="B73" s="21"/>
      <c r="C73" s="21"/>
      <c r="D73" s="21"/>
      <c r="E73" s="10" t="s">
        <v>318</v>
      </c>
      <c r="F73" s="21"/>
      <c r="G73" s="21"/>
      <c r="H73" s="21"/>
      <c r="I73" s="21"/>
      <c r="J73" s="159"/>
      <c r="K73" s="42"/>
      <c r="L73" s="63"/>
    </row>
    <row r="74" spans="2:12" ht="15" customHeight="1" x14ac:dyDescent="0.2">
      <c r="B74" s="21"/>
      <c r="C74" s="21"/>
      <c r="D74" s="21"/>
      <c r="E74" s="8"/>
      <c r="F74" s="10" t="s">
        <v>320</v>
      </c>
      <c r="G74" s="21"/>
      <c r="H74" s="21"/>
      <c r="I74" s="21"/>
      <c r="J74" s="171" t="s">
        <v>319</v>
      </c>
      <c r="K74" s="42"/>
      <c r="L74" s="63"/>
    </row>
    <row r="75" spans="2:12" ht="15" customHeight="1" x14ac:dyDescent="0.2">
      <c r="B75" s="21"/>
      <c r="C75" s="21"/>
      <c r="D75" s="21"/>
      <c r="E75" s="8"/>
      <c r="F75" s="10" t="s">
        <v>321</v>
      </c>
      <c r="G75" s="21"/>
      <c r="H75" s="21"/>
      <c r="I75" s="21"/>
      <c r="J75" s="171" t="s">
        <v>319</v>
      </c>
      <c r="K75" s="42"/>
      <c r="L75" s="63"/>
    </row>
    <row r="76" spans="2:12" ht="15" customHeight="1" x14ac:dyDescent="0.2">
      <c r="B76" s="21"/>
      <c r="C76" s="21"/>
      <c r="D76" s="21"/>
      <c r="E76" s="10" t="s">
        <v>341</v>
      </c>
      <c r="F76" s="21"/>
      <c r="G76" s="21"/>
      <c r="H76" s="21"/>
      <c r="I76" s="21"/>
      <c r="J76" s="159">
        <v>1200</v>
      </c>
      <c r="K76" s="42"/>
      <c r="L76" s="63"/>
    </row>
    <row r="77" spans="2:12" ht="15" customHeight="1" x14ac:dyDescent="0.2">
      <c r="B77" s="21"/>
      <c r="C77" s="21"/>
      <c r="D77" s="21"/>
      <c r="E77" s="8" t="s">
        <v>342</v>
      </c>
      <c r="F77" s="10"/>
      <c r="G77" s="10"/>
      <c r="H77" s="10"/>
      <c r="I77" s="10"/>
      <c r="J77" s="159"/>
      <c r="K77" s="42"/>
      <c r="L77" s="63"/>
    </row>
    <row r="78" spans="2:12" ht="15" customHeight="1" x14ac:dyDescent="0.2">
      <c r="B78" s="21"/>
      <c r="C78" s="21"/>
      <c r="D78" s="21"/>
      <c r="E78" s="10" t="s">
        <v>323</v>
      </c>
      <c r="F78" s="21"/>
      <c r="G78" s="21"/>
      <c r="H78" s="21"/>
      <c r="I78" s="21"/>
      <c r="J78" s="159">
        <v>500</v>
      </c>
      <c r="K78" s="42"/>
      <c r="L78" s="63"/>
    </row>
    <row r="79" spans="2:12" ht="15" customHeight="1" x14ac:dyDescent="0.2">
      <c r="B79" s="21"/>
      <c r="C79" s="21"/>
      <c r="D79" s="21"/>
      <c r="E79" s="10" t="s">
        <v>322</v>
      </c>
      <c r="F79" s="10"/>
      <c r="G79" s="10"/>
      <c r="H79" s="21"/>
      <c r="I79" s="21"/>
      <c r="J79" s="159">
        <v>750</v>
      </c>
      <c r="K79" s="42"/>
      <c r="L79" s="63"/>
    </row>
    <row r="80" spans="2:12" ht="15" customHeight="1" x14ac:dyDescent="0.2">
      <c r="B80" s="21"/>
      <c r="C80" s="21"/>
      <c r="D80" s="21"/>
      <c r="E80" s="10" t="s">
        <v>324</v>
      </c>
      <c r="F80" s="21"/>
      <c r="G80" s="21"/>
      <c r="H80" s="21"/>
      <c r="I80" s="21"/>
      <c r="J80" s="159">
        <v>550</v>
      </c>
      <c r="K80" s="42"/>
      <c r="L80" s="63"/>
    </row>
    <row r="81" spans="2:12" ht="15" customHeight="1" x14ac:dyDescent="0.2">
      <c r="B81" s="21"/>
      <c r="C81" s="21"/>
      <c r="D81" s="21"/>
      <c r="E81" s="10" t="s">
        <v>343</v>
      </c>
      <c r="F81" s="21"/>
      <c r="G81" s="21"/>
      <c r="H81" s="21"/>
      <c r="I81" s="21"/>
      <c r="J81" s="171" t="s">
        <v>325</v>
      </c>
      <c r="K81" s="42"/>
      <c r="L81" s="63"/>
    </row>
    <row r="82" spans="2:12" ht="15" customHeight="1" x14ac:dyDescent="0.2">
      <c r="B82" s="21"/>
      <c r="C82" s="21"/>
      <c r="D82" s="21"/>
      <c r="E82" s="10"/>
      <c r="F82" s="21"/>
      <c r="G82" s="21"/>
      <c r="H82" s="21"/>
      <c r="I82" s="21"/>
      <c r="J82" s="171"/>
      <c r="K82" s="42"/>
      <c r="L82" s="63"/>
    </row>
    <row r="83" spans="2:12" ht="15" customHeight="1" x14ac:dyDescent="0.2">
      <c r="B83" s="21"/>
      <c r="C83" s="21"/>
      <c r="D83" s="21"/>
      <c r="E83" s="8" t="s">
        <v>326</v>
      </c>
      <c r="F83" s="8"/>
      <c r="G83" s="21"/>
      <c r="H83" s="21"/>
      <c r="I83" s="21"/>
      <c r="J83" s="171"/>
      <c r="K83" s="42"/>
      <c r="L83" s="63"/>
    </row>
    <row r="84" spans="2:12" ht="15" customHeight="1" x14ac:dyDescent="0.2">
      <c r="B84" s="21"/>
      <c r="C84" s="21"/>
      <c r="D84" s="21"/>
      <c r="E84" s="10"/>
      <c r="G84" s="21"/>
      <c r="H84" s="21"/>
      <c r="I84" s="21"/>
      <c r="J84" s="171"/>
      <c r="K84" s="42"/>
      <c r="L84" s="63"/>
    </row>
    <row r="85" spans="2:12" ht="15" customHeight="1" x14ac:dyDescent="0.2">
      <c r="B85" s="21"/>
      <c r="C85" s="21"/>
      <c r="D85" s="21"/>
      <c r="E85" s="10" t="s">
        <v>327</v>
      </c>
      <c r="F85" s="21"/>
      <c r="G85" s="21"/>
      <c r="H85" s="21"/>
      <c r="I85" s="21"/>
      <c r="J85" s="171"/>
      <c r="K85" s="42"/>
      <c r="L85" s="63"/>
    </row>
    <row r="86" spans="2:12" ht="15" customHeight="1" x14ac:dyDescent="0.2">
      <c r="B86" s="21"/>
      <c r="C86" s="21"/>
      <c r="D86" s="21"/>
      <c r="E86" s="10"/>
      <c r="F86" s="10" t="s">
        <v>328</v>
      </c>
      <c r="G86" s="21"/>
      <c r="H86" s="21"/>
      <c r="I86" s="10" t="s">
        <v>331</v>
      </c>
      <c r="J86" s="171">
        <v>280</v>
      </c>
      <c r="K86" s="42"/>
      <c r="L86" s="63"/>
    </row>
    <row r="87" spans="2:12" ht="15" customHeight="1" x14ac:dyDescent="0.2">
      <c r="B87" s="21"/>
      <c r="C87" s="21"/>
      <c r="D87" s="21"/>
      <c r="E87" s="10"/>
      <c r="F87" s="10" t="s">
        <v>330</v>
      </c>
      <c r="G87" s="21"/>
      <c r="H87" s="21"/>
      <c r="I87" s="10" t="s">
        <v>331</v>
      </c>
      <c r="J87" s="171">
        <v>100</v>
      </c>
      <c r="K87" s="42"/>
      <c r="L87" s="63"/>
    </row>
    <row r="88" spans="2:12" ht="15" customHeight="1" x14ac:dyDescent="0.2">
      <c r="B88" s="21"/>
      <c r="C88" s="21"/>
      <c r="D88" s="21"/>
      <c r="E88" s="10" t="s">
        <v>332</v>
      </c>
      <c r="F88" s="21"/>
      <c r="G88" s="21"/>
      <c r="H88" s="21"/>
      <c r="I88" s="21"/>
      <c r="J88" s="171">
        <v>1000</v>
      </c>
      <c r="K88" s="42"/>
      <c r="L88" s="63"/>
    </row>
    <row r="89" spans="2:12" ht="15" customHeight="1" x14ac:dyDescent="0.2">
      <c r="B89" s="21"/>
      <c r="C89" s="21"/>
      <c r="D89" s="21"/>
      <c r="E89" s="10" t="s">
        <v>333</v>
      </c>
      <c r="F89" s="21"/>
      <c r="G89" s="21"/>
      <c r="H89" s="21"/>
      <c r="I89" s="10" t="s">
        <v>329</v>
      </c>
      <c r="J89" s="171">
        <v>300</v>
      </c>
      <c r="K89" s="42"/>
      <c r="L89" s="63"/>
    </row>
    <row r="90" spans="2:12" ht="15" customHeight="1" x14ac:dyDescent="0.2">
      <c r="B90" s="21"/>
      <c r="C90" s="21"/>
      <c r="D90" s="21"/>
      <c r="E90" s="10" t="s">
        <v>334</v>
      </c>
      <c r="F90" s="21"/>
      <c r="G90" s="21"/>
      <c r="H90" s="21"/>
      <c r="I90" s="10" t="s">
        <v>329</v>
      </c>
      <c r="J90" s="171">
        <v>150</v>
      </c>
      <c r="K90" s="42"/>
      <c r="L90" s="63"/>
    </row>
    <row r="91" spans="2:12" ht="15" customHeight="1" x14ac:dyDescent="0.2">
      <c r="B91" s="21"/>
      <c r="C91" s="21"/>
      <c r="D91" s="21"/>
      <c r="E91" s="10" t="s">
        <v>335</v>
      </c>
      <c r="F91" s="21"/>
      <c r="G91" s="21"/>
      <c r="H91" s="21"/>
      <c r="I91" s="10" t="s">
        <v>336</v>
      </c>
      <c r="J91" s="171">
        <v>200</v>
      </c>
      <c r="K91" s="42"/>
      <c r="L91" s="63"/>
    </row>
    <row r="92" spans="2:12" ht="15" customHeight="1" x14ac:dyDescent="0.2">
      <c r="B92" s="21"/>
      <c r="C92" s="21"/>
      <c r="D92" s="21"/>
      <c r="E92" s="10" t="s">
        <v>337</v>
      </c>
      <c r="F92" s="21"/>
      <c r="G92" s="21"/>
      <c r="H92" s="21"/>
      <c r="I92" s="21"/>
      <c r="J92" s="171">
        <v>200</v>
      </c>
      <c r="K92" s="42"/>
      <c r="L92" s="63"/>
    </row>
    <row r="93" spans="2:12" ht="15" customHeight="1" x14ac:dyDescent="0.2">
      <c r="B93" s="21"/>
      <c r="C93" s="21"/>
      <c r="D93" s="21"/>
      <c r="E93" s="21"/>
      <c r="F93" s="21"/>
      <c r="G93" s="21"/>
      <c r="H93" s="21"/>
      <c r="I93" s="21"/>
      <c r="J93" s="11"/>
      <c r="K93" s="11"/>
      <c r="L93" s="59"/>
    </row>
    <row r="94" spans="2:12" ht="15" customHeight="1" x14ac:dyDescent="0.2">
      <c r="B94" s="21"/>
      <c r="C94" s="19">
        <v>2</v>
      </c>
      <c r="D94" s="21" t="s">
        <v>129</v>
      </c>
      <c r="E94" s="21"/>
      <c r="F94" s="21"/>
      <c r="G94" s="21"/>
      <c r="H94" s="21"/>
      <c r="I94" s="21"/>
      <c r="J94" s="21"/>
      <c r="K94" s="11"/>
      <c r="L94" s="59"/>
    </row>
    <row r="95" spans="2:12" ht="15" customHeight="1" x14ac:dyDescent="0.2">
      <c r="B95" s="21"/>
      <c r="C95" s="18"/>
      <c r="D95" s="21"/>
      <c r="E95" s="21" t="s">
        <v>101</v>
      </c>
      <c r="F95" s="21"/>
      <c r="G95" s="21"/>
      <c r="H95" s="21"/>
      <c r="I95" s="21"/>
      <c r="J95" s="21"/>
      <c r="K95" s="69" t="s">
        <v>213</v>
      </c>
      <c r="L95" s="59"/>
    </row>
    <row r="96" spans="2:12" ht="15" customHeight="1" x14ac:dyDescent="0.2">
      <c r="B96" s="21"/>
      <c r="C96" s="21"/>
      <c r="D96" s="21"/>
      <c r="E96" s="21"/>
      <c r="F96" s="21"/>
      <c r="G96" s="21"/>
      <c r="H96" s="21"/>
      <c r="I96" s="21"/>
      <c r="J96" s="21"/>
      <c r="K96" s="11"/>
      <c r="L96" s="59"/>
    </row>
    <row r="97" spans="2:12" ht="15" customHeight="1" x14ac:dyDescent="0.2">
      <c r="B97" s="21"/>
      <c r="C97" s="19">
        <v>3</v>
      </c>
      <c r="D97" s="21" t="s">
        <v>102</v>
      </c>
      <c r="E97" s="21"/>
      <c r="F97" s="21"/>
      <c r="G97" s="21"/>
      <c r="H97" s="21"/>
      <c r="I97" s="21"/>
      <c r="J97" s="21"/>
      <c r="K97" s="11"/>
      <c r="L97" s="59"/>
    </row>
    <row r="98" spans="2:12" ht="15" customHeight="1" x14ac:dyDescent="0.2">
      <c r="B98" s="21"/>
      <c r="C98" s="21"/>
      <c r="D98" s="21" t="s">
        <v>103</v>
      </c>
      <c r="E98" s="21"/>
      <c r="F98" s="21"/>
      <c r="G98" s="21"/>
      <c r="H98" s="21"/>
      <c r="I98" s="21"/>
      <c r="J98" s="21"/>
      <c r="K98" s="11"/>
      <c r="L98" s="59"/>
    </row>
    <row r="99" spans="2:12" ht="15" customHeight="1" thickBot="1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11"/>
      <c r="L99" s="59"/>
    </row>
    <row r="100" spans="2:12" ht="15" customHeight="1" x14ac:dyDescent="0.2">
      <c r="B100" s="21"/>
      <c r="C100" s="20">
        <v>4</v>
      </c>
      <c r="D100" s="21" t="s">
        <v>43</v>
      </c>
      <c r="E100" s="21"/>
      <c r="F100" s="21"/>
      <c r="G100" s="21"/>
      <c r="H100" s="21"/>
      <c r="I100" s="21"/>
      <c r="J100" s="133" t="s">
        <v>366</v>
      </c>
      <c r="K100" s="134" t="s">
        <v>367</v>
      </c>
      <c r="L100" s="135" t="s">
        <v>258</v>
      </c>
    </row>
    <row r="101" spans="2:12" ht="15" customHeight="1" x14ac:dyDescent="0.2">
      <c r="B101" s="21"/>
      <c r="C101" s="21"/>
      <c r="D101" s="21"/>
      <c r="E101" s="10" t="s">
        <v>216</v>
      </c>
      <c r="F101" s="21"/>
      <c r="G101" s="21"/>
      <c r="H101" s="21"/>
      <c r="I101" s="21"/>
      <c r="J101" s="136">
        <f t="shared" ref="J101:J112" si="2">K101*(1+L101)</f>
        <v>699.85800000000006</v>
      </c>
      <c r="K101" s="44">
        <v>659</v>
      </c>
      <c r="L101" s="108">
        <v>6.2E-2</v>
      </c>
    </row>
    <row r="102" spans="2:12" ht="15" customHeight="1" x14ac:dyDescent="0.2">
      <c r="B102" s="21"/>
      <c r="C102" s="12"/>
      <c r="D102" s="21"/>
      <c r="E102" s="21" t="s">
        <v>44</v>
      </c>
      <c r="F102" s="21"/>
      <c r="G102" s="21"/>
      <c r="H102" s="21"/>
      <c r="I102" s="21"/>
      <c r="J102" s="136">
        <f t="shared" si="2"/>
        <v>564.98400000000004</v>
      </c>
      <c r="K102" s="35">
        <v>532</v>
      </c>
      <c r="L102" s="108">
        <v>6.2E-2</v>
      </c>
    </row>
    <row r="103" spans="2:12" ht="15" customHeight="1" x14ac:dyDescent="0.2">
      <c r="B103" s="21"/>
      <c r="C103" s="21"/>
      <c r="D103" s="21"/>
      <c r="E103" s="21" t="s">
        <v>45</v>
      </c>
      <c r="F103" s="21"/>
      <c r="G103" s="21"/>
      <c r="H103" s="21"/>
      <c r="I103" s="21"/>
      <c r="J103" s="136">
        <f t="shared" si="2"/>
        <v>333.46800000000002</v>
      </c>
      <c r="K103" s="35">
        <v>314</v>
      </c>
      <c r="L103" s="108">
        <v>6.2E-2</v>
      </c>
    </row>
    <row r="104" spans="2:12" ht="15" customHeight="1" x14ac:dyDescent="0.2">
      <c r="B104" s="21"/>
      <c r="C104" s="21"/>
      <c r="D104" s="21"/>
      <c r="E104" s="54" t="s">
        <v>190</v>
      </c>
      <c r="F104" s="21"/>
      <c r="G104" s="21"/>
      <c r="H104" s="21"/>
      <c r="I104" s="21"/>
      <c r="J104" s="136">
        <f t="shared" si="2"/>
        <v>547.99200000000008</v>
      </c>
      <c r="K104" s="35">
        <v>516</v>
      </c>
      <c r="L104" s="108">
        <v>6.2E-2</v>
      </c>
    </row>
    <row r="105" spans="2:12" ht="15" customHeight="1" x14ac:dyDescent="0.2">
      <c r="B105" s="21"/>
      <c r="C105" s="21"/>
      <c r="D105" s="21"/>
      <c r="E105" s="10" t="s">
        <v>217</v>
      </c>
      <c r="F105" s="21"/>
      <c r="G105" s="21"/>
      <c r="H105" s="21"/>
      <c r="I105" s="21"/>
      <c r="J105" s="136">
        <f t="shared" si="2"/>
        <v>592.596</v>
      </c>
      <c r="K105" s="35">
        <v>558</v>
      </c>
      <c r="L105" s="108">
        <v>6.2E-2</v>
      </c>
    </row>
    <row r="106" spans="2:12" ht="15" customHeight="1" x14ac:dyDescent="0.2">
      <c r="B106" s="21"/>
      <c r="C106" s="21"/>
      <c r="D106" s="21"/>
      <c r="E106" s="10" t="s">
        <v>218</v>
      </c>
      <c r="F106" s="21"/>
      <c r="G106" s="21"/>
      <c r="H106" s="21"/>
      <c r="I106" s="21"/>
      <c r="J106" s="136">
        <f t="shared" si="2"/>
        <v>558.61200000000008</v>
      </c>
      <c r="K106" s="35">
        <v>526</v>
      </c>
      <c r="L106" s="108">
        <v>6.2E-2</v>
      </c>
    </row>
    <row r="107" spans="2:12" ht="15" customHeight="1" x14ac:dyDescent="0.2">
      <c r="B107" s="21"/>
      <c r="C107" s="21"/>
      <c r="D107" s="21"/>
      <c r="E107" s="10" t="s">
        <v>268</v>
      </c>
      <c r="F107" s="21"/>
      <c r="G107" s="21"/>
      <c r="H107" s="21"/>
      <c r="I107" s="21"/>
      <c r="J107" s="136">
        <f t="shared" si="2"/>
        <v>6490.9440000000004</v>
      </c>
      <c r="K107" s="35">
        <v>6112</v>
      </c>
      <c r="L107" s="108">
        <v>6.2E-2</v>
      </c>
    </row>
    <row r="108" spans="2:12" ht="15" customHeight="1" x14ac:dyDescent="0.2">
      <c r="B108" s="21"/>
      <c r="C108" s="21"/>
      <c r="D108" s="21"/>
      <c r="E108" s="10" t="s">
        <v>220</v>
      </c>
      <c r="F108" s="21"/>
      <c r="G108" s="21"/>
      <c r="H108" s="21"/>
      <c r="I108" s="21"/>
      <c r="J108" s="136">
        <f t="shared" si="2"/>
        <v>0.11682000000000001</v>
      </c>
      <c r="K108" s="35">
        <v>0.11</v>
      </c>
      <c r="L108" s="108">
        <v>6.2E-2</v>
      </c>
    </row>
    <row r="109" spans="2:12" ht="15" customHeight="1" x14ac:dyDescent="0.2">
      <c r="B109" s="21"/>
      <c r="C109" s="21"/>
      <c r="D109" s="21"/>
      <c r="E109" s="10" t="s">
        <v>221</v>
      </c>
      <c r="F109" s="21"/>
      <c r="G109" s="21"/>
      <c r="H109" s="21"/>
      <c r="I109" s="21"/>
      <c r="J109" s="136">
        <f t="shared" si="2"/>
        <v>20.178000000000001</v>
      </c>
      <c r="K109" s="35">
        <v>19</v>
      </c>
      <c r="L109" s="108">
        <v>6.2E-2</v>
      </c>
    </row>
    <row r="110" spans="2:12" ht="15" customHeight="1" x14ac:dyDescent="0.2">
      <c r="B110" s="21"/>
      <c r="C110" s="21"/>
      <c r="D110" s="21"/>
      <c r="E110" s="10" t="s">
        <v>222</v>
      </c>
      <c r="F110" s="21"/>
      <c r="G110" s="21"/>
      <c r="H110" s="21"/>
      <c r="I110" s="21"/>
      <c r="J110" s="136">
        <f t="shared" si="2"/>
        <v>592.596</v>
      </c>
      <c r="K110" s="35">
        <v>558</v>
      </c>
      <c r="L110" s="108">
        <v>6.2E-2</v>
      </c>
    </row>
    <row r="111" spans="2:12" ht="15" customHeight="1" x14ac:dyDescent="0.2">
      <c r="B111" s="21"/>
      <c r="C111" s="21"/>
      <c r="D111" s="21"/>
      <c r="E111" s="10" t="s">
        <v>223</v>
      </c>
      <c r="F111" s="21"/>
      <c r="G111" s="21"/>
      <c r="H111" s="21"/>
      <c r="I111" s="21"/>
      <c r="J111" s="136">
        <f t="shared" si="2"/>
        <v>20.178000000000001</v>
      </c>
      <c r="K111" s="35">
        <v>19</v>
      </c>
      <c r="L111" s="108">
        <v>6.2E-2</v>
      </c>
    </row>
    <row r="112" spans="2:12" ht="15" customHeight="1" x14ac:dyDescent="0.2">
      <c r="B112" s="21"/>
      <c r="C112" s="21"/>
      <c r="D112" s="21"/>
      <c r="E112" s="10" t="s">
        <v>224</v>
      </c>
      <c r="F112" s="21"/>
      <c r="G112" s="21"/>
      <c r="H112" s="21"/>
      <c r="I112" s="21"/>
      <c r="J112" s="136">
        <f t="shared" si="2"/>
        <v>32.922000000000004</v>
      </c>
      <c r="K112" s="35">
        <v>31</v>
      </c>
      <c r="L112" s="108">
        <v>6.2E-2</v>
      </c>
    </row>
    <row r="113" spans="2:12" ht="15" customHeight="1" thickBot="1" x14ac:dyDescent="0.25">
      <c r="B113" s="21"/>
      <c r="C113" s="21"/>
      <c r="D113" s="21"/>
      <c r="E113" s="10" t="s">
        <v>269</v>
      </c>
      <c r="F113" s="21"/>
      <c r="G113" s="21"/>
      <c r="H113" s="21"/>
      <c r="I113" s="21"/>
      <c r="J113" s="137">
        <v>820</v>
      </c>
      <c r="K113" s="30"/>
      <c r="L113" s="138"/>
    </row>
    <row r="114" spans="2:12" ht="15" customHeight="1" x14ac:dyDescent="0.2">
      <c r="B114" s="21"/>
      <c r="C114" s="8" t="s">
        <v>46</v>
      </c>
      <c r="D114" s="8"/>
      <c r="E114" s="8"/>
      <c r="F114" s="21"/>
      <c r="G114" s="21"/>
      <c r="H114" s="21"/>
      <c r="I114" s="21"/>
      <c r="J114" s="201" t="s">
        <v>366</v>
      </c>
      <c r="K114" s="131" t="s">
        <v>367</v>
      </c>
      <c r="L114" s="132" t="s">
        <v>258</v>
      </c>
    </row>
    <row r="115" spans="2:12" ht="15" customHeight="1" thickBot="1" x14ac:dyDescent="0.25">
      <c r="B115" s="21"/>
      <c r="C115" s="21"/>
      <c r="D115" s="21"/>
      <c r="E115" s="21"/>
      <c r="F115" s="21"/>
      <c r="G115" s="21"/>
      <c r="H115" s="21"/>
      <c r="I115" s="21"/>
      <c r="J115" s="84"/>
      <c r="K115" s="11"/>
      <c r="L115" s="25"/>
    </row>
    <row r="116" spans="2:12" ht="15" customHeight="1" thickBot="1" x14ac:dyDescent="0.25">
      <c r="B116" s="21"/>
      <c r="C116" s="9" t="s">
        <v>47</v>
      </c>
      <c r="D116" s="21"/>
      <c r="E116" s="21"/>
      <c r="F116" s="21"/>
      <c r="G116" s="21"/>
      <c r="H116" s="21"/>
      <c r="I116" s="21"/>
      <c r="J116" s="166">
        <f t="shared" ref="J116" si="3">K116*(1+L116)</f>
        <v>1009.9620000000001</v>
      </c>
      <c r="K116" s="167">
        <v>951</v>
      </c>
      <c r="L116" s="168">
        <v>6.2E-2</v>
      </c>
    </row>
    <row r="117" spans="2:12" ht="15" customHeight="1" x14ac:dyDescent="0.2">
      <c r="B117" s="21"/>
      <c r="C117" s="9"/>
      <c r="D117" s="21"/>
      <c r="E117" s="21"/>
      <c r="F117" s="21"/>
      <c r="G117" s="21"/>
      <c r="H117" s="21"/>
      <c r="I117" s="21"/>
      <c r="J117" s="85"/>
      <c r="K117" s="85"/>
      <c r="L117" s="127"/>
    </row>
    <row r="118" spans="2:12" ht="15" customHeight="1" x14ac:dyDescent="0.2">
      <c r="B118" s="21"/>
      <c r="C118" s="21"/>
      <c r="D118" s="21"/>
      <c r="E118" s="21"/>
      <c r="F118" s="21"/>
      <c r="G118" s="21"/>
      <c r="H118" s="21"/>
      <c r="I118" s="21"/>
      <c r="J118" s="85"/>
      <c r="K118" s="85"/>
      <c r="L118" s="127"/>
    </row>
    <row r="119" spans="2:12" ht="15" customHeight="1" x14ac:dyDescent="0.2">
      <c r="B119" s="21"/>
      <c r="C119" s="8" t="s">
        <v>181</v>
      </c>
      <c r="D119" s="8"/>
      <c r="E119" s="8"/>
      <c r="F119" s="8"/>
      <c r="G119" s="8"/>
      <c r="H119" s="21"/>
      <c r="I119" s="21"/>
      <c r="J119" s="85"/>
      <c r="K119" s="85"/>
      <c r="L119" s="127"/>
    </row>
    <row r="120" spans="2:12" ht="15" customHeight="1" thickBot="1" x14ac:dyDescent="0.25">
      <c r="B120" s="21"/>
      <c r="C120" s="21"/>
      <c r="D120" s="21"/>
      <c r="E120" s="21"/>
      <c r="F120" s="21"/>
      <c r="G120" s="21"/>
      <c r="H120" s="21"/>
      <c r="I120" s="21"/>
      <c r="J120" s="85"/>
      <c r="K120" s="85"/>
      <c r="L120" s="127"/>
    </row>
    <row r="121" spans="2:12" ht="15" customHeight="1" x14ac:dyDescent="0.2">
      <c r="B121" s="21"/>
      <c r="C121" s="10" t="s">
        <v>247</v>
      </c>
      <c r="D121" s="10"/>
      <c r="E121" s="10"/>
      <c r="F121" s="10"/>
      <c r="G121" s="10"/>
      <c r="H121" s="10"/>
      <c r="I121" s="10"/>
      <c r="J121" s="163">
        <f t="shared" ref="J121" si="4">K121*(1+L121)</f>
        <v>473.65200000000004</v>
      </c>
      <c r="K121" s="165">
        <v>446</v>
      </c>
      <c r="L121" s="164">
        <v>6.2E-2</v>
      </c>
    </row>
    <row r="122" spans="2:12" ht="15" customHeight="1" x14ac:dyDescent="0.2">
      <c r="B122" s="21"/>
      <c r="C122" s="21"/>
      <c r="D122" s="21"/>
      <c r="E122" s="21"/>
      <c r="F122" s="21"/>
      <c r="G122" s="21"/>
      <c r="H122" s="21"/>
      <c r="I122" s="21"/>
      <c r="J122" s="160"/>
      <c r="K122" s="11"/>
      <c r="L122" s="25"/>
    </row>
    <row r="123" spans="2:12" ht="15" customHeight="1" x14ac:dyDescent="0.2">
      <c r="B123" s="21"/>
      <c r="C123" s="129" t="s">
        <v>255</v>
      </c>
      <c r="D123" s="33"/>
      <c r="E123" s="33"/>
      <c r="F123" s="21"/>
      <c r="G123" s="21"/>
      <c r="H123" s="21"/>
      <c r="I123" s="21"/>
      <c r="J123" s="157">
        <v>3200</v>
      </c>
      <c r="K123" s="11"/>
      <c r="L123" s="158"/>
    </row>
    <row r="124" spans="2:12" ht="15" customHeight="1" x14ac:dyDescent="0.2">
      <c r="B124" s="21"/>
      <c r="C124" s="8" t="s">
        <v>182</v>
      </c>
      <c r="D124" s="8"/>
      <c r="E124" s="8"/>
      <c r="F124" s="8"/>
      <c r="G124" s="21"/>
      <c r="H124" s="21"/>
      <c r="I124" s="21"/>
      <c r="J124" s="159"/>
      <c r="K124" s="11"/>
      <c r="L124" s="63"/>
    </row>
    <row r="125" spans="2:12" ht="15" customHeight="1" x14ac:dyDescent="0.2">
      <c r="B125" s="21"/>
      <c r="C125" s="9" t="s">
        <v>183</v>
      </c>
      <c r="D125" s="21"/>
      <c r="E125" s="21"/>
      <c r="F125" s="21"/>
      <c r="G125" s="21"/>
      <c r="H125" s="21"/>
      <c r="I125" s="21"/>
      <c r="J125" s="136">
        <v>4500</v>
      </c>
      <c r="K125" s="35"/>
      <c r="L125" s="108"/>
    </row>
    <row r="126" spans="2:12" ht="15" customHeight="1" x14ac:dyDescent="0.2">
      <c r="B126" s="21"/>
      <c r="C126" s="9" t="s">
        <v>184</v>
      </c>
      <c r="D126" s="21"/>
      <c r="E126" s="21"/>
      <c r="F126" s="21"/>
      <c r="G126" s="21"/>
      <c r="H126" s="21"/>
      <c r="I126" s="21"/>
      <c r="J126" s="136">
        <v>4500</v>
      </c>
      <c r="K126" s="35"/>
      <c r="L126" s="108"/>
    </row>
    <row r="127" spans="2:12" ht="15" customHeight="1" x14ac:dyDescent="0.2">
      <c r="B127" s="21"/>
      <c r="C127" s="21" t="s">
        <v>185</v>
      </c>
      <c r="D127" s="21"/>
      <c r="E127" s="21"/>
      <c r="F127" s="21"/>
      <c r="G127" s="21"/>
      <c r="H127" s="21"/>
      <c r="I127" s="21"/>
      <c r="J127" s="136">
        <f t="shared" ref="J127:J130" si="5">K127*(1+L127)</f>
        <v>299.48400000000004</v>
      </c>
      <c r="K127" s="35">
        <v>282</v>
      </c>
      <c r="L127" s="108">
        <v>6.2E-2</v>
      </c>
    </row>
    <row r="128" spans="2:12" ht="15" customHeight="1" x14ac:dyDescent="0.2">
      <c r="B128" s="21"/>
      <c r="C128" s="21" t="s">
        <v>112</v>
      </c>
      <c r="D128" s="21"/>
      <c r="E128" s="21"/>
      <c r="F128" s="21"/>
      <c r="G128" s="21"/>
      <c r="H128" s="21"/>
      <c r="I128" s="21"/>
      <c r="J128" s="136">
        <f t="shared" si="5"/>
        <v>355.77000000000004</v>
      </c>
      <c r="K128" s="35">
        <v>335</v>
      </c>
      <c r="L128" s="108">
        <v>6.2E-2</v>
      </c>
    </row>
    <row r="129" spans="2:12" ht="15" customHeight="1" x14ac:dyDescent="0.2">
      <c r="B129" s="21"/>
      <c r="C129" s="21" t="s">
        <v>187</v>
      </c>
      <c r="D129" s="21"/>
      <c r="E129" s="21"/>
      <c r="F129" s="21"/>
      <c r="G129" s="21"/>
      <c r="H129" s="21"/>
      <c r="I129" s="21"/>
      <c r="J129" s="136">
        <f t="shared" si="5"/>
        <v>236.82600000000002</v>
      </c>
      <c r="K129" s="35">
        <v>223</v>
      </c>
      <c r="L129" s="108">
        <v>6.2E-2</v>
      </c>
    </row>
    <row r="130" spans="2:12" ht="15" customHeight="1" thickBot="1" x14ac:dyDescent="0.25">
      <c r="B130" s="21"/>
      <c r="C130" s="21" t="s">
        <v>186</v>
      </c>
      <c r="D130" s="21"/>
      <c r="E130" s="21"/>
      <c r="F130" s="21"/>
      <c r="G130" s="21"/>
      <c r="H130" s="21"/>
      <c r="I130" s="21"/>
      <c r="J130" s="161">
        <f t="shared" si="5"/>
        <v>587.28600000000006</v>
      </c>
      <c r="K130" s="83">
        <v>553</v>
      </c>
      <c r="L130" s="162">
        <v>6.2E-2</v>
      </c>
    </row>
    <row r="131" spans="2:12" ht="15" customHeight="1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11"/>
      <c r="L131" s="59"/>
    </row>
    <row r="132" spans="2:12" ht="15" customHeight="1" x14ac:dyDescent="0.2">
      <c r="B132" s="21"/>
      <c r="C132" s="8" t="s">
        <v>188</v>
      </c>
      <c r="D132" s="8"/>
      <c r="E132" s="8"/>
      <c r="F132" s="8"/>
      <c r="G132" s="8"/>
      <c r="H132" s="8"/>
      <c r="I132" s="8"/>
      <c r="J132" s="8"/>
      <c r="K132" s="24"/>
      <c r="L132" s="59"/>
    </row>
    <row r="133" spans="2:12" ht="15" customHeight="1" x14ac:dyDescent="0.2">
      <c r="B133" s="21"/>
      <c r="C133" s="8" t="s">
        <v>0</v>
      </c>
      <c r="D133" s="8"/>
      <c r="E133" s="8"/>
      <c r="F133" s="8"/>
      <c r="G133" s="8"/>
      <c r="H133" s="8"/>
      <c r="I133" s="8"/>
      <c r="J133" s="8"/>
      <c r="K133" s="24"/>
      <c r="L133" s="59"/>
    </row>
    <row r="134" spans="2:12" ht="15" customHeight="1" x14ac:dyDescent="0.2">
      <c r="B134" s="21"/>
      <c r="C134" s="8"/>
      <c r="D134" s="21"/>
      <c r="E134" s="21"/>
      <c r="F134" s="21"/>
      <c r="G134" s="21"/>
      <c r="H134" s="21"/>
      <c r="I134" s="21"/>
      <c r="J134" s="21"/>
      <c r="K134" s="11"/>
      <c r="L134" s="59"/>
    </row>
    <row r="135" spans="2:12" ht="15" customHeight="1" x14ac:dyDescent="0.2">
      <c r="B135" s="21"/>
      <c r="C135" s="8" t="s">
        <v>6</v>
      </c>
      <c r="D135" s="21"/>
      <c r="E135" s="21"/>
      <c r="F135" s="21"/>
      <c r="G135" s="21"/>
      <c r="H135" s="21"/>
      <c r="I135" s="21"/>
      <c r="J135" s="21"/>
      <c r="K135" s="11"/>
      <c r="L135" s="59"/>
    </row>
    <row r="136" spans="2:12" ht="15" customHeight="1" x14ac:dyDescent="0.2">
      <c r="B136" s="21"/>
      <c r="C136" s="8"/>
      <c r="D136" s="21"/>
      <c r="E136" s="21"/>
      <c r="F136" s="21"/>
      <c r="G136" s="21"/>
      <c r="H136" s="21"/>
      <c r="I136" s="21"/>
      <c r="J136" s="21"/>
      <c r="K136" s="11"/>
      <c r="L136" s="59"/>
    </row>
    <row r="137" spans="2:12" ht="15" customHeight="1" x14ac:dyDescent="0.2">
      <c r="B137" s="21"/>
      <c r="C137" s="89" t="s">
        <v>263</v>
      </c>
      <c r="D137" s="11"/>
      <c r="E137" s="11"/>
      <c r="F137" s="11"/>
      <c r="G137" s="11"/>
      <c r="H137" s="11"/>
      <c r="I137" s="11"/>
      <c r="J137" s="11"/>
      <c r="K137" s="11"/>
      <c r="L137" s="59"/>
    </row>
    <row r="138" spans="2:12" ht="15" customHeight="1" x14ac:dyDescent="0.2">
      <c r="B138" s="21"/>
      <c r="C138" s="11" t="s">
        <v>1</v>
      </c>
      <c r="D138" s="11"/>
      <c r="E138" s="11"/>
      <c r="F138" s="11"/>
      <c r="G138" s="11"/>
      <c r="H138" s="11"/>
      <c r="I138" s="11"/>
      <c r="J138" s="11"/>
      <c r="K138" s="11"/>
      <c r="L138" s="59"/>
    </row>
    <row r="139" spans="2:12" ht="15" customHeight="1" x14ac:dyDescent="0.2">
      <c r="B139" s="21"/>
      <c r="C139" s="21"/>
      <c r="D139" s="21"/>
      <c r="E139" s="21"/>
      <c r="F139" s="21"/>
      <c r="G139" s="21"/>
      <c r="H139" s="21"/>
      <c r="I139" s="21"/>
      <c r="J139" s="21"/>
      <c r="K139" s="11"/>
      <c r="L139" s="59"/>
    </row>
    <row r="140" spans="2:12" ht="15" customHeight="1" x14ac:dyDescent="0.2">
      <c r="B140" s="21"/>
      <c r="C140" s="21"/>
      <c r="D140" s="21"/>
      <c r="E140" s="21"/>
      <c r="F140" s="21"/>
      <c r="G140" s="21"/>
      <c r="H140" s="21"/>
      <c r="I140" s="21"/>
      <c r="J140" s="21"/>
      <c r="K140" s="11"/>
      <c r="L140" s="59"/>
    </row>
    <row r="141" spans="2:12" ht="15" customHeight="1" x14ac:dyDescent="0.2">
      <c r="B141" s="21"/>
      <c r="C141" s="8" t="s">
        <v>115</v>
      </c>
      <c r="D141" s="8"/>
      <c r="E141" s="8"/>
      <c r="F141" s="8"/>
      <c r="G141" s="8"/>
      <c r="H141" s="8"/>
      <c r="I141" s="8"/>
      <c r="J141" s="8"/>
      <c r="K141" s="11"/>
      <c r="L141" s="59"/>
    </row>
    <row r="142" spans="2:12" ht="15" customHeight="1" thickBot="1" x14ac:dyDescent="0.25">
      <c r="B142" s="21"/>
      <c r="C142" s="21"/>
      <c r="D142" s="21"/>
      <c r="E142" s="21"/>
      <c r="F142" s="21"/>
      <c r="G142" s="21"/>
      <c r="H142" s="21"/>
      <c r="I142" s="21"/>
      <c r="J142" s="139" t="s">
        <v>366</v>
      </c>
      <c r="K142" s="139" t="s">
        <v>367</v>
      </c>
      <c r="L142" s="140" t="s">
        <v>258</v>
      </c>
    </row>
    <row r="143" spans="2:12" ht="15" customHeight="1" thickBot="1" x14ac:dyDescent="0.25">
      <c r="B143" s="21"/>
      <c r="C143" s="9"/>
      <c r="D143" s="21"/>
      <c r="E143" s="21"/>
      <c r="F143" s="21"/>
      <c r="G143" s="21"/>
      <c r="H143" s="21"/>
      <c r="I143" s="21"/>
      <c r="J143" s="155"/>
      <c r="K143" s="167"/>
      <c r="L143" s="169"/>
    </row>
    <row r="144" spans="2:12" ht="15" customHeight="1" x14ac:dyDescent="0.2">
      <c r="B144" s="21"/>
      <c r="C144" s="9" t="s">
        <v>177</v>
      </c>
      <c r="D144" s="8" t="s">
        <v>131</v>
      </c>
      <c r="E144" s="8"/>
      <c r="F144" s="8"/>
      <c r="G144" s="21"/>
      <c r="H144" s="21"/>
      <c r="I144" s="21"/>
      <c r="J144" s="160"/>
      <c r="K144" s="11"/>
      <c r="L144" s="25"/>
    </row>
    <row r="145" spans="2:12" ht="15" customHeight="1" x14ac:dyDescent="0.2">
      <c r="B145" s="21"/>
      <c r="C145" s="9"/>
      <c r="D145" s="21"/>
      <c r="E145" s="21" t="s">
        <v>120</v>
      </c>
      <c r="F145" s="21"/>
      <c r="G145" s="21"/>
      <c r="H145" s="21"/>
      <c r="I145" s="21"/>
      <c r="J145" s="136">
        <f t="shared" ref="J145:J152" si="6">K145*(1+L145)</f>
        <v>677.55600000000004</v>
      </c>
      <c r="K145" s="35">
        <v>638</v>
      </c>
      <c r="L145" s="108">
        <v>6.2E-2</v>
      </c>
    </row>
    <row r="146" spans="2:12" ht="15" customHeight="1" x14ac:dyDescent="0.2">
      <c r="B146" s="21"/>
      <c r="C146" s="12"/>
      <c r="D146" s="21"/>
      <c r="E146" s="10" t="s">
        <v>246</v>
      </c>
      <c r="F146" s="21"/>
      <c r="G146" s="21"/>
      <c r="H146" s="21"/>
      <c r="I146" s="21"/>
      <c r="J146" s="160"/>
      <c r="K146" s="11"/>
      <c r="L146" s="25"/>
    </row>
    <row r="147" spans="2:12" ht="15" customHeight="1" x14ac:dyDescent="0.2">
      <c r="B147" s="21"/>
      <c r="C147" s="9"/>
      <c r="D147" s="21"/>
      <c r="E147" s="21"/>
      <c r="F147" s="10" t="s">
        <v>245</v>
      </c>
      <c r="G147" s="21"/>
      <c r="H147" s="21"/>
      <c r="I147" s="21"/>
      <c r="J147" s="136">
        <f t="shared" si="6"/>
        <v>180.54000000000002</v>
      </c>
      <c r="K147" s="35">
        <v>170</v>
      </c>
      <c r="L147" s="108">
        <v>6.2E-2</v>
      </c>
    </row>
    <row r="148" spans="2:12" ht="15" customHeight="1" x14ac:dyDescent="0.2">
      <c r="B148" s="21"/>
      <c r="C148" s="9"/>
      <c r="D148" s="21"/>
      <c r="E148" s="21"/>
      <c r="F148" s="10" t="s">
        <v>244</v>
      </c>
      <c r="G148" s="21"/>
      <c r="H148" s="21"/>
      <c r="I148" s="21"/>
      <c r="J148" s="136">
        <f t="shared" si="6"/>
        <v>909.072</v>
      </c>
      <c r="K148" s="35">
        <v>856</v>
      </c>
      <c r="L148" s="108">
        <v>6.2E-2</v>
      </c>
    </row>
    <row r="149" spans="2:12" ht="15" customHeight="1" x14ac:dyDescent="0.2">
      <c r="B149" s="21"/>
      <c r="C149" s="9"/>
      <c r="D149" s="21"/>
      <c r="E149" s="21"/>
      <c r="F149" s="21"/>
      <c r="G149" s="21"/>
      <c r="H149" s="21"/>
      <c r="I149" s="21"/>
      <c r="J149" s="160"/>
      <c r="K149" s="11"/>
      <c r="L149" s="25"/>
    </row>
    <row r="150" spans="2:12" ht="15" customHeight="1" x14ac:dyDescent="0.2">
      <c r="B150" s="21"/>
      <c r="C150" s="9" t="s">
        <v>178</v>
      </c>
      <c r="D150" s="8" t="s">
        <v>48</v>
      </c>
      <c r="E150" s="8"/>
      <c r="F150" s="8"/>
      <c r="G150" s="8"/>
      <c r="H150" s="21"/>
      <c r="I150" s="21"/>
      <c r="J150" s="136">
        <f t="shared" si="6"/>
        <v>1636.5420000000001</v>
      </c>
      <c r="K150" s="35">
        <v>1541</v>
      </c>
      <c r="L150" s="108">
        <v>6.2E-2</v>
      </c>
    </row>
    <row r="151" spans="2:12" ht="15" customHeight="1" x14ac:dyDescent="0.2">
      <c r="B151" s="21"/>
      <c r="C151" s="9"/>
      <c r="D151" s="21"/>
      <c r="E151" s="21"/>
      <c r="F151" s="21"/>
      <c r="G151" s="21"/>
      <c r="H151" s="21"/>
      <c r="I151" s="21"/>
      <c r="J151" s="160"/>
      <c r="K151" s="11"/>
      <c r="L151" s="25"/>
    </row>
    <row r="152" spans="2:12" ht="15" customHeight="1" thickBot="1" x14ac:dyDescent="0.25">
      <c r="B152" s="21"/>
      <c r="C152" s="12" t="s">
        <v>179</v>
      </c>
      <c r="D152" s="8" t="s">
        <v>171</v>
      </c>
      <c r="E152" s="8"/>
      <c r="F152" s="8"/>
      <c r="G152" s="8"/>
      <c r="H152" s="8"/>
      <c r="I152" s="8"/>
      <c r="J152" s="161">
        <f t="shared" si="6"/>
        <v>338.77800000000002</v>
      </c>
      <c r="K152" s="83">
        <v>319</v>
      </c>
      <c r="L152" s="162">
        <v>6.2E-2</v>
      </c>
    </row>
    <row r="153" spans="2:12" ht="15" customHeight="1" x14ac:dyDescent="0.2">
      <c r="B153" s="21"/>
      <c r="C153" s="12"/>
      <c r="D153" s="21"/>
      <c r="E153" s="21"/>
      <c r="F153" s="21"/>
      <c r="G153" s="21"/>
      <c r="H153" s="21"/>
      <c r="I153" s="21"/>
      <c r="J153" s="85"/>
      <c r="K153" s="11"/>
      <c r="L153" s="25"/>
    </row>
    <row r="154" spans="2:12" ht="15" customHeight="1" x14ac:dyDescent="0.2">
      <c r="B154" s="21"/>
      <c r="C154" s="12"/>
      <c r="D154" s="21"/>
      <c r="E154" s="21"/>
      <c r="F154" s="21"/>
      <c r="G154" s="21"/>
      <c r="H154" s="21"/>
      <c r="I154" s="21"/>
      <c r="J154" s="85"/>
      <c r="K154" s="11"/>
      <c r="L154" s="25"/>
    </row>
    <row r="155" spans="2:12" ht="15" customHeight="1" thickBot="1" x14ac:dyDescent="0.25">
      <c r="B155" s="21"/>
      <c r="C155" s="8" t="s">
        <v>2</v>
      </c>
      <c r="D155" s="8"/>
      <c r="E155" s="8"/>
      <c r="F155" s="8"/>
      <c r="G155" s="8"/>
      <c r="H155" s="8"/>
      <c r="I155" s="21"/>
      <c r="J155" s="139" t="s">
        <v>366</v>
      </c>
      <c r="K155" s="139" t="s">
        <v>367</v>
      </c>
      <c r="L155" s="140" t="s">
        <v>258</v>
      </c>
    </row>
    <row r="156" spans="2:12" ht="15" customHeight="1" x14ac:dyDescent="0.2">
      <c r="B156" s="21"/>
      <c r="C156" s="21"/>
      <c r="D156" s="21"/>
      <c r="E156" s="21"/>
      <c r="F156" s="21"/>
      <c r="G156" s="21"/>
      <c r="H156" s="21"/>
      <c r="I156" s="21"/>
      <c r="J156" s="170"/>
      <c r="K156" s="65"/>
      <c r="L156" s="156"/>
    </row>
    <row r="157" spans="2:12" ht="15" customHeight="1" x14ac:dyDescent="0.2">
      <c r="B157" s="21"/>
      <c r="C157" s="9" t="s">
        <v>172</v>
      </c>
      <c r="D157" s="21" t="s">
        <v>61</v>
      </c>
      <c r="E157" s="21"/>
      <c r="F157" s="21"/>
      <c r="G157" s="21"/>
      <c r="H157" s="21"/>
      <c r="I157" s="21"/>
      <c r="J157" s="160"/>
      <c r="K157" s="27"/>
      <c r="L157" s="28"/>
    </row>
    <row r="158" spans="2:12" ht="15" customHeight="1" x14ac:dyDescent="0.2">
      <c r="B158" s="21"/>
      <c r="C158" s="9"/>
      <c r="D158" s="21"/>
      <c r="E158" s="21" t="s">
        <v>62</v>
      </c>
      <c r="F158" s="21"/>
      <c r="G158" s="21"/>
      <c r="H158" s="21"/>
      <c r="I158" s="21"/>
      <c r="J158" s="136">
        <f t="shared" ref="J158:J165" si="7">K158*(1+L158)</f>
        <v>1.1894400000000003</v>
      </c>
      <c r="K158" s="35">
        <v>1.1200000000000001</v>
      </c>
      <c r="L158" s="108">
        <v>6.2E-2</v>
      </c>
    </row>
    <row r="159" spans="2:12" ht="15" customHeight="1" x14ac:dyDescent="0.2">
      <c r="B159" s="21"/>
      <c r="C159" s="21"/>
      <c r="D159" s="21"/>
      <c r="E159" s="21" t="s">
        <v>63</v>
      </c>
      <c r="F159" s="21"/>
      <c r="G159" s="21"/>
      <c r="H159" s="21"/>
      <c r="I159" s="21"/>
      <c r="J159" s="136">
        <f t="shared" si="7"/>
        <v>1.7735400000000001</v>
      </c>
      <c r="K159" s="35">
        <v>1.67</v>
      </c>
      <c r="L159" s="108">
        <v>6.2E-2</v>
      </c>
    </row>
    <row r="160" spans="2:12" ht="15" customHeight="1" x14ac:dyDescent="0.2">
      <c r="B160" s="21"/>
      <c r="C160" s="21"/>
      <c r="D160" s="21"/>
      <c r="E160" s="21" t="s">
        <v>64</v>
      </c>
      <c r="F160" s="21"/>
      <c r="G160" s="21"/>
      <c r="H160" s="21"/>
      <c r="I160" s="21"/>
      <c r="J160" s="136">
        <f t="shared" si="7"/>
        <v>2.0921400000000001</v>
      </c>
      <c r="K160" s="35">
        <v>1.97</v>
      </c>
      <c r="L160" s="108">
        <v>6.2E-2</v>
      </c>
    </row>
    <row r="161" spans="2:12" ht="15" customHeight="1" x14ac:dyDescent="0.2">
      <c r="B161" s="21"/>
      <c r="C161" s="21"/>
      <c r="D161" s="21"/>
      <c r="E161" s="21" t="s">
        <v>65</v>
      </c>
      <c r="F161" s="21"/>
      <c r="G161" s="21"/>
      <c r="H161" s="21"/>
      <c r="I161" s="21"/>
      <c r="J161" s="136">
        <f t="shared" si="7"/>
        <v>2.9311199999999999</v>
      </c>
      <c r="K161" s="35">
        <v>2.76</v>
      </c>
      <c r="L161" s="108">
        <v>6.2E-2</v>
      </c>
    </row>
    <row r="162" spans="2:12" ht="15" customHeight="1" x14ac:dyDescent="0.2">
      <c r="B162" s="21"/>
      <c r="C162" s="21"/>
      <c r="D162" s="21"/>
      <c r="E162" s="21"/>
      <c r="F162" s="21"/>
      <c r="G162" s="21"/>
      <c r="H162" s="21"/>
      <c r="I162" s="21"/>
      <c r="J162" s="160"/>
      <c r="K162" s="11"/>
      <c r="L162" s="25"/>
    </row>
    <row r="163" spans="2:12" ht="15" customHeight="1" x14ac:dyDescent="0.2">
      <c r="B163" s="21"/>
      <c r="C163" s="21" t="s">
        <v>173</v>
      </c>
      <c r="D163" s="21" t="s">
        <v>66</v>
      </c>
      <c r="E163" s="21"/>
      <c r="F163" s="21"/>
      <c r="G163" s="21"/>
      <c r="H163" s="21"/>
      <c r="I163" s="21"/>
      <c r="J163" s="136">
        <f t="shared" si="7"/>
        <v>118.944</v>
      </c>
      <c r="K163" s="35">
        <v>112</v>
      </c>
      <c r="L163" s="108">
        <v>6.2E-2</v>
      </c>
    </row>
    <row r="164" spans="2:12" ht="15" customHeight="1" x14ac:dyDescent="0.2">
      <c r="B164" s="21"/>
      <c r="C164" s="21"/>
      <c r="D164" s="21"/>
      <c r="E164" s="21"/>
      <c r="F164" s="21"/>
      <c r="G164" s="21"/>
      <c r="H164" s="21"/>
      <c r="I164" s="21"/>
      <c r="J164" s="160"/>
      <c r="K164" s="11"/>
      <c r="L164" s="25"/>
    </row>
    <row r="165" spans="2:12" ht="15" customHeight="1" x14ac:dyDescent="0.2">
      <c r="B165" s="21"/>
      <c r="C165" s="21" t="s">
        <v>174</v>
      </c>
      <c r="D165" s="21" t="s">
        <v>67</v>
      </c>
      <c r="E165" s="21"/>
      <c r="F165" s="21"/>
      <c r="G165" s="21"/>
      <c r="H165" s="21"/>
      <c r="I165" s="21"/>
      <c r="J165" s="136">
        <f t="shared" si="7"/>
        <v>665.87400000000002</v>
      </c>
      <c r="K165" s="35">
        <v>627</v>
      </c>
      <c r="L165" s="108">
        <v>6.2E-2</v>
      </c>
    </row>
    <row r="166" spans="2:12" ht="15" customHeight="1" thickBot="1" x14ac:dyDescent="0.25">
      <c r="B166" s="21"/>
      <c r="C166" s="21"/>
      <c r="D166" s="21"/>
      <c r="E166" s="21"/>
      <c r="F166" s="21"/>
      <c r="G166" s="21"/>
      <c r="H166" s="21"/>
      <c r="I166" s="21"/>
      <c r="J166" s="137"/>
      <c r="K166" s="60"/>
      <c r="L166" s="61"/>
    </row>
    <row r="167" spans="2:12" ht="15" customHeight="1" x14ac:dyDescent="0.2">
      <c r="B167" s="21"/>
      <c r="C167" s="21"/>
      <c r="D167" s="21"/>
      <c r="E167" s="21"/>
      <c r="F167" s="21"/>
      <c r="G167" s="21"/>
      <c r="H167" s="21"/>
      <c r="I167" s="21"/>
      <c r="J167" s="21"/>
      <c r="K167" s="11"/>
      <c r="L167" s="59"/>
    </row>
    <row r="168" spans="2:12" ht="15" customHeight="1" x14ac:dyDescent="0.2">
      <c r="B168" s="21"/>
      <c r="C168" s="8" t="s">
        <v>23</v>
      </c>
      <c r="D168" s="8"/>
      <c r="E168" s="8"/>
      <c r="F168" s="8"/>
      <c r="G168" s="8"/>
      <c r="H168" s="21"/>
      <c r="I168" s="21"/>
      <c r="J168" s="21"/>
      <c r="K168" s="11"/>
      <c r="L168" s="59"/>
    </row>
    <row r="169" spans="2:12" ht="15" customHeight="1" x14ac:dyDescent="0.2">
      <c r="B169" s="21"/>
      <c r="C169" s="21"/>
      <c r="D169" s="21"/>
      <c r="E169" s="21"/>
      <c r="F169" s="21"/>
      <c r="G169" s="21"/>
      <c r="H169" s="21"/>
      <c r="I169" s="21"/>
      <c r="J169" s="21"/>
      <c r="K169" s="11"/>
      <c r="L169" s="59"/>
    </row>
    <row r="170" spans="2:12" ht="15" customHeight="1" x14ac:dyDescent="0.2">
      <c r="B170" s="21"/>
      <c r="C170" s="21" t="s">
        <v>24</v>
      </c>
      <c r="D170" s="21"/>
      <c r="E170" s="21"/>
      <c r="F170" s="21"/>
      <c r="G170" s="21"/>
      <c r="H170" s="21"/>
      <c r="I170" s="21"/>
      <c r="J170" s="21"/>
      <c r="K170" s="11"/>
      <c r="L170" s="59"/>
    </row>
    <row r="171" spans="2:12" ht="15" customHeight="1" x14ac:dyDescent="0.2">
      <c r="B171" s="21"/>
      <c r="C171" s="21"/>
      <c r="D171" s="21"/>
      <c r="E171" s="21"/>
      <c r="F171" s="21"/>
      <c r="G171" s="21"/>
      <c r="H171" s="21"/>
      <c r="I171" s="21"/>
      <c r="J171" s="21"/>
      <c r="K171" s="11"/>
      <c r="L171" s="59"/>
    </row>
    <row r="172" spans="2:12" ht="15" customHeight="1" x14ac:dyDescent="0.2">
      <c r="B172" s="21"/>
      <c r="C172" s="10" t="s">
        <v>252</v>
      </c>
      <c r="D172" s="21"/>
      <c r="E172" s="21"/>
      <c r="F172" s="21"/>
      <c r="G172" s="21"/>
      <c r="H172" s="21"/>
      <c r="I172" s="21"/>
      <c r="J172" s="21"/>
      <c r="K172" s="11"/>
      <c r="L172" s="59"/>
    </row>
    <row r="173" spans="2:12" ht="15" customHeight="1" x14ac:dyDescent="0.2">
      <c r="B173" s="21"/>
      <c r="C173" s="21"/>
      <c r="D173" s="21"/>
      <c r="E173" s="21"/>
      <c r="F173" s="21"/>
      <c r="G173" s="21"/>
      <c r="H173" s="21"/>
      <c r="I173" s="21"/>
      <c r="J173" s="21"/>
      <c r="K173" s="11"/>
      <c r="L173" s="59"/>
    </row>
    <row r="174" spans="2:12" ht="15" customHeight="1" x14ac:dyDescent="0.2">
      <c r="B174" s="21"/>
      <c r="C174" s="21" t="s">
        <v>25</v>
      </c>
      <c r="D174" s="21"/>
      <c r="E174" s="21"/>
      <c r="F174" s="21"/>
      <c r="G174" s="21"/>
      <c r="H174" s="21"/>
      <c r="I174" s="21"/>
      <c r="J174" s="21"/>
      <c r="K174" s="11"/>
      <c r="L174" s="59"/>
    </row>
    <row r="175" spans="2:12" ht="15" customHeight="1" x14ac:dyDescent="0.2">
      <c r="B175" s="21"/>
      <c r="C175" s="21"/>
      <c r="D175" s="21"/>
      <c r="E175" s="21"/>
      <c r="F175" s="21"/>
      <c r="G175" s="21"/>
      <c r="H175" s="21"/>
      <c r="I175" s="21"/>
      <c r="J175" s="21"/>
      <c r="K175" s="11"/>
      <c r="L175" s="59"/>
    </row>
    <row r="176" spans="2:12" ht="15" customHeight="1" x14ac:dyDescent="0.2">
      <c r="B176" s="21"/>
      <c r="C176" s="10" t="s">
        <v>264</v>
      </c>
      <c r="D176" s="21"/>
      <c r="E176" s="21"/>
      <c r="F176" s="21"/>
      <c r="G176" s="21"/>
      <c r="H176" s="21"/>
      <c r="I176" s="21"/>
      <c r="J176" s="21"/>
      <c r="K176" s="11"/>
      <c r="L176" s="59"/>
    </row>
    <row r="177" spans="2:12" ht="15" customHeight="1" x14ac:dyDescent="0.2">
      <c r="B177" s="21"/>
      <c r="C177" s="10" t="s">
        <v>265</v>
      </c>
      <c r="D177" s="21"/>
      <c r="E177" s="21"/>
      <c r="F177" s="21"/>
      <c r="G177" s="21"/>
      <c r="H177" s="21"/>
      <c r="I177" s="21"/>
      <c r="J177" s="21"/>
      <c r="K177" s="11"/>
      <c r="L177" s="59"/>
    </row>
    <row r="178" spans="2:12" ht="15" customHeight="1" x14ac:dyDescent="0.2">
      <c r="B178" s="21"/>
      <c r="C178" s="10" t="s">
        <v>266</v>
      </c>
      <c r="D178" s="21"/>
      <c r="E178" s="21"/>
      <c r="F178" s="21"/>
      <c r="G178" s="21"/>
      <c r="H178" s="21"/>
      <c r="I178" s="21"/>
      <c r="J178" s="21"/>
      <c r="K178" s="11"/>
      <c r="L178" s="59"/>
    </row>
    <row r="179" spans="2:12" ht="15" customHeight="1" x14ac:dyDescent="0.2">
      <c r="B179" s="21"/>
      <c r="C179" s="21"/>
      <c r="D179" s="21"/>
      <c r="E179" s="21"/>
      <c r="F179" s="21"/>
      <c r="G179" s="21"/>
      <c r="H179" s="21"/>
      <c r="I179" s="21"/>
      <c r="J179" s="21"/>
      <c r="K179" s="11"/>
      <c r="L179" s="59"/>
    </row>
    <row r="180" spans="2:12" ht="15" customHeight="1" x14ac:dyDescent="0.2">
      <c r="B180" s="21"/>
      <c r="C180" s="21" t="s">
        <v>26</v>
      </c>
      <c r="D180" s="21"/>
      <c r="E180" s="21"/>
      <c r="F180" s="21"/>
      <c r="G180" s="21"/>
      <c r="H180" s="21"/>
      <c r="I180" s="21"/>
      <c r="J180" s="21"/>
      <c r="K180" s="11"/>
      <c r="L180" s="59"/>
    </row>
    <row r="181" spans="2:12" ht="15" customHeight="1" x14ac:dyDescent="0.2">
      <c r="B181" s="21"/>
      <c r="C181" s="21"/>
      <c r="D181" s="21"/>
      <c r="E181" s="21"/>
      <c r="F181" s="21"/>
      <c r="G181" s="21"/>
      <c r="H181" s="21"/>
      <c r="I181" s="21"/>
      <c r="J181" s="21"/>
      <c r="K181" s="11"/>
      <c r="L181" s="59"/>
    </row>
    <row r="182" spans="2:12" ht="15" customHeight="1" x14ac:dyDescent="0.2">
      <c r="B182" s="21"/>
      <c r="C182" s="10" t="s">
        <v>253</v>
      </c>
      <c r="D182" s="21"/>
      <c r="E182" s="21"/>
      <c r="F182" s="21"/>
      <c r="G182" s="21"/>
      <c r="H182" s="21"/>
      <c r="I182" s="21"/>
      <c r="J182" s="21"/>
      <c r="K182" s="11"/>
      <c r="L182" s="59"/>
    </row>
    <row r="183" spans="2:12" ht="15" customHeight="1" x14ac:dyDescent="0.2">
      <c r="B183" s="21"/>
      <c r="C183" s="21"/>
      <c r="D183" s="21"/>
      <c r="E183" s="21"/>
      <c r="F183" s="21"/>
      <c r="G183" s="21"/>
      <c r="H183" s="21"/>
      <c r="I183" s="21"/>
      <c r="J183" s="21"/>
      <c r="K183" s="11"/>
      <c r="L183" s="59"/>
    </row>
    <row r="184" spans="2:12" ht="15" customHeight="1" x14ac:dyDescent="0.2">
      <c r="B184" s="21"/>
      <c r="C184" s="21" t="s">
        <v>27</v>
      </c>
      <c r="D184" s="21"/>
      <c r="E184" s="21"/>
      <c r="F184" s="21"/>
      <c r="G184" s="21"/>
      <c r="H184" s="21"/>
      <c r="I184" s="21"/>
      <c r="J184" s="21"/>
      <c r="K184" s="11"/>
      <c r="L184" s="59"/>
    </row>
    <row r="185" spans="2:12" ht="15" customHeight="1" x14ac:dyDescent="0.2">
      <c r="B185" s="21"/>
      <c r="C185" s="21"/>
      <c r="D185" s="21"/>
      <c r="E185" s="21"/>
      <c r="F185" s="21"/>
      <c r="G185" s="21"/>
      <c r="H185" s="21"/>
      <c r="I185" s="21"/>
      <c r="J185" s="21"/>
      <c r="K185" s="11"/>
      <c r="L185" s="59"/>
    </row>
    <row r="186" spans="2:12" ht="15" customHeight="1" x14ac:dyDescent="0.2">
      <c r="B186" s="21"/>
      <c r="C186" s="10" t="s">
        <v>254</v>
      </c>
      <c r="D186" s="21"/>
      <c r="E186" s="21"/>
      <c r="F186" s="21"/>
      <c r="G186" s="21"/>
      <c r="H186" s="21"/>
      <c r="I186" s="21"/>
      <c r="J186" s="21"/>
      <c r="K186" s="11"/>
      <c r="L186" s="59"/>
    </row>
    <row r="187" spans="2:12" ht="15" customHeight="1" x14ac:dyDescent="0.2">
      <c r="B187" s="21"/>
      <c r="C187" s="21"/>
      <c r="D187" s="21"/>
      <c r="E187" s="21"/>
      <c r="F187" s="21"/>
      <c r="G187" s="21"/>
      <c r="H187" s="21"/>
      <c r="I187" s="21"/>
      <c r="J187" s="21"/>
      <c r="K187" s="11"/>
      <c r="L187" s="59"/>
    </row>
    <row r="188" spans="2:12" ht="15" customHeight="1" x14ac:dyDescent="0.2">
      <c r="B188" s="21"/>
      <c r="C188" s="21" t="s">
        <v>28</v>
      </c>
      <c r="D188" s="21"/>
      <c r="E188" s="21"/>
      <c r="F188" s="21"/>
      <c r="G188" s="21"/>
      <c r="H188" s="21"/>
      <c r="I188" s="21"/>
      <c r="J188" s="21"/>
      <c r="K188" s="11"/>
      <c r="L188" s="59"/>
    </row>
    <row r="189" spans="2:12" ht="15" customHeight="1" x14ac:dyDescent="0.2">
      <c r="B189" s="21"/>
      <c r="C189" s="21"/>
      <c r="D189" s="21"/>
      <c r="E189" s="21"/>
      <c r="F189" s="21"/>
      <c r="G189" s="21"/>
      <c r="H189" s="21"/>
      <c r="I189" s="21"/>
      <c r="J189" s="21"/>
      <c r="K189" s="11"/>
      <c r="L189" s="59"/>
    </row>
    <row r="190" spans="2:12" ht="15" customHeight="1" x14ac:dyDescent="0.2">
      <c r="B190" s="21"/>
      <c r="C190" s="10" t="s">
        <v>267</v>
      </c>
      <c r="D190" s="21"/>
      <c r="E190" s="21"/>
      <c r="F190" s="21"/>
      <c r="G190" s="21"/>
      <c r="H190" s="21"/>
      <c r="I190" s="21"/>
      <c r="J190" s="21"/>
      <c r="K190" s="11"/>
      <c r="L190" s="59"/>
    </row>
    <row r="191" spans="2:12" ht="15" customHeight="1" x14ac:dyDescent="0.2">
      <c r="B191" s="21"/>
      <c r="C191" s="54"/>
      <c r="D191" s="21"/>
      <c r="E191" s="21"/>
      <c r="F191" s="21"/>
      <c r="G191" s="21"/>
      <c r="H191" s="21"/>
      <c r="I191" s="21"/>
      <c r="J191" s="21"/>
      <c r="K191" s="11"/>
      <c r="L191" s="59"/>
    </row>
    <row r="192" spans="2:12" ht="15" customHeight="1" x14ac:dyDescent="0.2">
      <c r="B192" s="21"/>
      <c r="C192" s="8" t="s">
        <v>227</v>
      </c>
      <c r="D192" s="8"/>
      <c r="E192" s="8"/>
      <c r="F192" s="8"/>
      <c r="G192" s="21"/>
      <c r="H192" s="21"/>
      <c r="I192" s="21"/>
      <c r="J192" s="21"/>
      <c r="K192" s="11"/>
      <c r="L192" s="59"/>
    </row>
    <row r="193" spans="2:12" ht="15" customHeight="1" x14ac:dyDescent="0.2">
      <c r="B193" s="21"/>
      <c r="C193" s="8" t="s">
        <v>228</v>
      </c>
      <c r="D193" s="8"/>
      <c r="E193" s="8"/>
      <c r="F193" s="21"/>
      <c r="G193" s="21"/>
      <c r="H193" s="21"/>
      <c r="I193" s="68"/>
      <c r="J193" s="68"/>
      <c r="K193" s="11"/>
      <c r="L193" s="59"/>
    </row>
    <row r="194" spans="2:12" ht="15" customHeight="1" x14ac:dyDescent="0.2">
      <c r="B194" s="21"/>
      <c r="C194" s="10" t="s">
        <v>229</v>
      </c>
      <c r="D194" s="21"/>
      <c r="E194" s="21"/>
      <c r="F194" s="21"/>
      <c r="G194" s="21"/>
      <c r="H194" s="21"/>
      <c r="I194" s="21"/>
      <c r="J194" s="21"/>
      <c r="K194" s="11"/>
      <c r="L194" s="59"/>
    </row>
    <row r="195" spans="2:12" ht="15" customHeight="1" x14ac:dyDescent="0.2">
      <c r="B195" s="21"/>
      <c r="C195" s="10" t="s">
        <v>230</v>
      </c>
      <c r="D195" s="21"/>
      <c r="E195" s="21"/>
      <c r="F195" s="21"/>
      <c r="G195" s="21"/>
      <c r="H195" s="21">
        <v>250</v>
      </c>
      <c r="I195" s="21"/>
      <c r="J195" s="21"/>
      <c r="K195" s="11"/>
      <c r="L195" s="59"/>
    </row>
    <row r="196" spans="2:12" ht="15" customHeight="1" x14ac:dyDescent="0.2">
      <c r="B196" s="21"/>
      <c r="C196" s="10" t="s">
        <v>235</v>
      </c>
      <c r="D196" s="21"/>
      <c r="E196" s="21"/>
      <c r="F196" s="21"/>
      <c r="G196" s="21"/>
      <c r="H196" s="21">
        <v>350</v>
      </c>
      <c r="I196" s="21"/>
      <c r="J196" s="21"/>
      <c r="K196" s="11"/>
      <c r="L196" s="59"/>
    </row>
    <row r="197" spans="2:12" ht="15" customHeight="1" x14ac:dyDescent="0.2">
      <c r="B197" s="21"/>
      <c r="C197" s="10" t="s">
        <v>234</v>
      </c>
      <c r="D197" s="21"/>
      <c r="E197" s="21"/>
      <c r="F197" s="21"/>
      <c r="G197" s="21"/>
      <c r="H197" s="21">
        <v>400</v>
      </c>
      <c r="I197" s="21"/>
      <c r="J197" s="21"/>
      <c r="K197" s="11"/>
      <c r="L197" s="59"/>
    </row>
    <row r="198" spans="2:12" ht="15" customHeight="1" x14ac:dyDescent="0.2">
      <c r="B198" s="21"/>
      <c r="C198" s="10" t="s">
        <v>231</v>
      </c>
      <c r="D198" s="21"/>
      <c r="E198" s="21"/>
      <c r="F198" s="21"/>
      <c r="G198" s="21"/>
      <c r="H198" s="21">
        <v>500</v>
      </c>
      <c r="I198" s="21"/>
      <c r="J198" s="21"/>
      <c r="K198" s="11"/>
      <c r="L198" s="59"/>
    </row>
    <row r="199" spans="2:12" ht="15" customHeight="1" x14ac:dyDescent="0.2">
      <c r="B199" s="21"/>
      <c r="C199" s="10" t="s">
        <v>232</v>
      </c>
      <c r="D199" s="21"/>
      <c r="E199" s="21"/>
      <c r="F199" s="21"/>
      <c r="G199" s="21"/>
      <c r="H199" s="21">
        <v>600</v>
      </c>
      <c r="I199" s="21"/>
      <c r="J199" s="21"/>
      <c r="K199" s="11"/>
      <c r="L199" s="59"/>
    </row>
    <row r="200" spans="2:12" ht="15" customHeight="1" x14ac:dyDescent="0.2">
      <c r="B200" s="21"/>
      <c r="C200" s="10" t="s">
        <v>233</v>
      </c>
      <c r="D200" s="21"/>
      <c r="E200" s="21"/>
      <c r="F200" s="68"/>
      <c r="G200"/>
      <c r="H200" s="101">
        <v>700</v>
      </c>
      <c r="I200" s="21"/>
      <c r="J200" s="21"/>
      <c r="K200" s="11"/>
      <c r="L200" s="59"/>
    </row>
    <row r="201" spans="2:12" ht="15" customHeight="1" x14ac:dyDescent="0.2">
      <c r="B201" s="21"/>
      <c r="C201" s="21"/>
      <c r="D201" s="21"/>
      <c r="E201" s="21"/>
      <c r="F201" s="21"/>
      <c r="G201" s="21"/>
      <c r="H201" s="21"/>
      <c r="I201" s="21"/>
      <c r="J201" s="21"/>
      <c r="K201" s="11"/>
      <c r="L201" s="59"/>
    </row>
    <row r="202" spans="2:12" ht="15" customHeight="1" x14ac:dyDescent="0.2">
      <c r="C202" s="102" t="s">
        <v>236</v>
      </c>
      <c r="D202" s="102"/>
      <c r="E202" s="102"/>
      <c r="F202" s="102"/>
    </row>
    <row r="203" spans="2:12" x14ac:dyDescent="0.2">
      <c r="C203" s="3" t="s">
        <v>237</v>
      </c>
      <c r="F203" s="68"/>
      <c r="H203" s="3">
        <v>150</v>
      </c>
    </row>
    <row r="205" spans="2:12" x14ac:dyDescent="0.2">
      <c r="C205" s="102" t="s">
        <v>238</v>
      </c>
      <c r="D205" s="102"/>
      <c r="E205" s="102"/>
      <c r="F205" s="102"/>
      <c r="G205" s="102"/>
      <c r="H205" s="102"/>
      <c r="I205" s="102"/>
      <c r="J205" s="102"/>
    </row>
    <row r="207" spans="2:12" x14ac:dyDescent="0.2">
      <c r="C207" s="3" t="s">
        <v>239</v>
      </c>
      <c r="H207" s="3">
        <v>1000</v>
      </c>
    </row>
    <row r="208" spans="2:12" x14ac:dyDescent="0.2">
      <c r="C208" s="3" t="s">
        <v>240</v>
      </c>
      <c r="H208" s="3">
        <v>500</v>
      </c>
    </row>
    <row r="209" spans="3:8" x14ac:dyDescent="0.2">
      <c r="C209" s="102" t="s">
        <v>364</v>
      </c>
      <c r="D209" s="102"/>
      <c r="E209" s="102"/>
      <c r="F209" s="102"/>
      <c r="G209" s="102"/>
    </row>
    <row r="210" spans="3:8" ht="15.75" x14ac:dyDescent="0.25">
      <c r="C210" s="126" t="s">
        <v>242</v>
      </c>
      <c r="D210" s="126"/>
    </row>
    <row r="211" spans="3:8" x14ac:dyDescent="0.2">
      <c r="C211" s="3" t="s">
        <v>243</v>
      </c>
      <c r="H211" s="3">
        <v>150</v>
      </c>
    </row>
    <row r="213" spans="3:8" x14ac:dyDescent="0.2">
      <c r="F213" s="68" t="s">
        <v>241</v>
      </c>
    </row>
  </sheetData>
  <phoneticPr fontId="7" type="noConversion"/>
  <pageMargins left="0.39370078740157483" right="0.19685039370078741" top="0.39370078740157483" bottom="0.6692913385826772" header="0.51181102362204722" footer="0.51181102362204722"/>
  <pageSetup paperSize="9" scale="69" orientation="landscape" r:id="rId1"/>
  <headerFooter alignWithMargins="0">
    <oddFooter>Page &amp;P</oddFooter>
  </headerFooter>
  <rowBreaks count="3" manualBreakCount="3">
    <brk id="98" min="1" max="11" man="1"/>
    <brk id="134" min="1" max="11" man="1"/>
    <brk id="16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Rates and Taxes</vt:lpstr>
      <vt:lpstr>Sanitation</vt:lpstr>
      <vt:lpstr>Refuse</vt:lpstr>
      <vt:lpstr>Water charges</vt:lpstr>
      <vt:lpstr>Electricity</vt:lpstr>
      <vt:lpstr>Others</vt:lpstr>
      <vt:lpstr>Others!Print_Area</vt:lpstr>
      <vt:lpstr>'Water charges'!Print_Area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Mankabidi, Masiye (GLM)</dc:creator>
  <cp:lastModifiedBy>Ragolane, Perpetual (GLM)</cp:lastModifiedBy>
  <cp:lastPrinted>2016-06-27T08:02:49Z</cp:lastPrinted>
  <dcterms:created xsi:type="dcterms:W3CDTF">1998-03-03T14:48:22Z</dcterms:created>
  <dcterms:modified xsi:type="dcterms:W3CDTF">2016-06-30T13:17:16Z</dcterms:modified>
</cp:coreProperties>
</file>